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5480" windowHeight="8505"/>
  </bookViews>
  <sheets>
    <sheet name="Instructions" sheetId="3" r:id="rId1"/>
    <sheet name="Budget Planner" sheetId="4" r:id="rId2"/>
    <sheet name="Expenses Tracker" sheetId="1" r:id="rId3"/>
    <sheet name="Savings Tracker" sheetId="2" r:id="rId4"/>
  </sheets>
  <calcPr calcId="125725"/>
</workbook>
</file>

<file path=xl/calcChain.xml><?xml version="1.0" encoding="utf-8"?>
<calcChain xmlns="http://schemas.openxmlformats.org/spreadsheetml/2006/main">
  <c r="G2" i="2"/>
  <c r="Q39" i="4"/>
  <c r="F3" s="1"/>
  <c r="J3"/>
  <c r="D7" i="1"/>
  <c r="D8" s="1"/>
  <c r="E7"/>
  <c r="E8" s="1"/>
  <c r="F7"/>
  <c r="F8" s="1"/>
  <c r="G7"/>
  <c r="G8" s="1"/>
  <c r="H7"/>
  <c r="H8" s="1"/>
  <c r="I7"/>
  <c r="I8" s="1"/>
  <c r="J7"/>
  <c r="J8" s="1"/>
  <c r="K7"/>
  <c r="K8" s="1"/>
  <c r="L7"/>
  <c r="L8" s="1"/>
  <c r="M7"/>
  <c r="M8" s="1"/>
  <c r="N7"/>
  <c r="N8" s="1"/>
  <c r="C7"/>
  <c r="C8" s="1"/>
  <c r="O42" i="4"/>
  <c r="N6" i="1"/>
  <c r="M6"/>
  <c r="L6"/>
  <c r="O8" i="4"/>
  <c r="O9" s="1"/>
  <c r="O10" s="1"/>
  <c r="O11" s="1"/>
  <c r="O12" s="1"/>
  <c r="O13" s="1"/>
  <c r="O14" s="1"/>
  <c r="O15" s="1"/>
  <c r="O16" s="1"/>
  <c r="O17" s="1"/>
  <c r="O18" s="1"/>
  <c r="O19" s="1"/>
  <c r="O20" s="1"/>
  <c r="O21" s="1"/>
  <c r="O22" s="1"/>
  <c r="O23" s="1"/>
  <c r="O24" s="1"/>
  <c r="O25" s="1"/>
  <c r="O26" s="1"/>
  <c r="O27" s="1"/>
  <c r="O28" s="1"/>
  <c r="O29" s="1"/>
  <c r="O30" s="1"/>
  <c r="O31" s="1"/>
  <c r="O32" s="1"/>
  <c r="O33" s="1"/>
  <c r="O34" s="1"/>
  <c r="O35" s="1"/>
  <c r="O36" s="1"/>
  <c r="O37" s="1"/>
  <c r="O38" s="1"/>
  <c r="D39"/>
  <c r="E39"/>
  <c r="F39"/>
  <c r="G39"/>
  <c r="H39"/>
  <c r="I39"/>
  <c r="J39"/>
  <c r="K39"/>
  <c r="L39"/>
  <c r="M39"/>
  <c r="N39"/>
  <c r="C39"/>
  <c r="B9"/>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D7" i="2" l="1"/>
  <c r="J41" i="4"/>
  <c r="I41"/>
  <c r="E41"/>
  <c r="O7" i="2"/>
  <c r="K41" i="4"/>
  <c r="F41"/>
  <c r="G41"/>
  <c r="C41"/>
  <c r="H3" i="1"/>
  <c r="H41" i="4"/>
  <c r="D41"/>
  <c r="O39"/>
  <c r="G17" i="2"/>
  <c r="H17"/>
  <c r="I17"/>
  <c r="J17"/>
  <c r="K17"/>
  <c r="L17"/>
  <c r="M17"/>
  <c r="F17"/>
  <c r="G14"/>
  <c r="H14"/>
  <c r="I14"/>
  <c r="J14"/>
  <c r="K14"/>
  <c r="L14"/>
  <c r="M14"/>
  <c r="F14"/>
  <c r="D14"/>
  <c r="O9"/>
  <c r="O12"/>
  <c r="D17" l="1"/>
  <c r="O14"/>
</calcChain>
</file>

<file path=xl/sharedStrings.xml><?xml version="1.0" encoding="utf-8"?>
<sst xmlns="http://schemas.openxmlformats.org/spreadsheetml/2006/main" count="134" uniqueCount="107">
  <si>
    <t>Utilities</t>
  </si>
  <si>
    <t>Household Expenses</t>
  </si>
  <si>
    <t>Transportation</t>
  </si>
  <si>
    <t>Expense Date</t>
  </si>
  <si>
    <t>Savings</t>
  </si>
  <si>
    <t>Suggested by National Avg.</t>
  </si>
  <si>
    <t>Donations</t>
  </si>
  <si>
    <t>Expense Amounts</t>
  </si>
  <si>
    <t>Entertainment / Activities</t>
  </si>
  <si>
    <t>Medical / Medication</t>
  </si>
  <si>
    <t>Household Food</t>
  </si>
  <si>
    <t>Your Budget Amount</t>
  </si>
  <si>
    <t>Deposit Date</t>
  </si>
  <si>
    <t>Emergency Savings</t>
  </si>
  <si>
    <t>Beginning Balance</t>
  </si>
  <si>
    <t>Monthly Goal</t>
  </si>
  <si>
    <t>Total Goal</t>
  </si>
  <si>
    <t>Home Purchase</t>
  </si>
  <si>
    <t>Car Purchase</t>
  </si>
  <si>
    <t>New Appliances</t>
  </si>
  <si>
    <t>Vacation</t>
  </si>
  <si>
    <t>Christmas Shopping</t>
  </si>
  <si>
    <t>Education Tuition</t>
  </si>
  <si>
    <t>Hobby Equipment</t>
  </si>
  <si>
    <t>Home Repairs</t>
  </si>
  <si>
    <t>Total Left               To Save</t>
  </si>
  <si>
    <t>Deposit Amount</t>
  </si>
  <si>
    <t>Monthly</t>
  </si>
  <si>
    <t>"Emergency Savings Total Goal" is 3 months of income</t>
  </si>
  <si>
    <t>Total</t>
  </si>
  <si>
    <r>
      <t xml:space="preserve">Budgeted Monthly Savings          </t>
    </r>
    <r>
      <rPr>
        <sz val="8"/>
        <rFont val="Calibri"/>
        <family val="2"/>
        <scheme val="minor"/>
      </rPr>
      <t>(from Expenses page)</t>
    </r>
  </si>
  <si>
    <t>Left To Spend</t>
  </si>
  <si>
    <t>In the 'Beginning Balance' row, enter the amounts for each category that you have already saved up in past months.</t>
  </si>
  <si>
    <t>In the 'Monthly Goal' row, enter an amount that you intend to save this month for each category of savings.  The total of this row should equal the 'Budgeted Monthly Savings' automatically listed at the top of the 'Savings' page.</t>
  </si>
  <si>
    <t>The 'Total Left To Save' row automatically subtracts all amounts already saved in each category from the 'Total Goal' amount listed above, giving you the bigger picture of your progress.</t>
  </si>
  <si>
    <t>The bottom portion of the 'Savings' sheet allows you to enter the date of each deposit and amount contributed to each savings category.</t>
  </si>
  <si>
    <t>The 'Need To Save This Month' row automatically subtracts the deposit amounts you have listed below from your 'Monthly Goal', showing the amount you still need to set aside in that month.</t>
  </si>
  <si>
    <t>General Notes</t>
  </si>
  <si>
    <t>Left To Save     This Month</t>
  </si>
  <si>
    <t>Childcare</t>
  </si>
  <si>
    <t>-</t>
  </si>
  <si>
    <t>Travel</t>
  </si>
  <si>
    <t>Categories</t>
  </si>
  <si>
    <t>Totals</t>
  </si>
  <si>
    <t>Amounts Due</t>
  </si>
  <si>
    <t>Date Due</t>
  </si>
  <si>
    <r>
      <t xml:space="preserve">Monthly </t>
    </r>
    <r>
      <rPr>
        <b/>
        <u/>
        <sz val="14"/>
        <color theme="1"/>
        <rFont val="Calibri"/>
        <family val="2"/>
        <scheme val="minor"/>
      </rPr>
      <t>NET</t>
    </r>
    <r>
      <rPr>
        <sz val="14"/>
        <color theme="1"/>
        <rFont val="Calibri"/>
        <family val="2"/>
        <scheme val="minor"/>
      </rPr>
      <t xml:space="preserve"> Income                                After Taxes and Deductions</t>
    </r>
  </si>
  <si>
    <t>Notes</t>
  </si>
  <si>
    <t>(605) 330-2700</t>
  </si>
  <si>
    <t>(605)  330-2700</t>
  </si>
  <si>
    <t>Income Minus Expenses</t>
  </si>
  <si>
    <t>Total Budgeted Amount</t>
  </si>
  <si>
    <t>Difference Between NET Income              and Budgeted Amount</t>
  </si>
  <si>
    <t>Loan Payments</t>
  </si>
  <si>
    <t>The Spending Categories and Budgeted Amounts are automatically transferred from the Budget Planner worksheet.</t>
  </si>
  <si>
    <t>Budget Planner Worksheet</t>
  </si>
  <si>
    <t>Expenses Tracker Worksheet</t>
  </si>
  <si>
    <t>Savings Tracker Worksheet</t>
  </si>
  <si>
    <t>Expected Income</t>
  </si>
  <si>
    <t>Under each spending category, enter the expected amount of each monthly expense in the correct day as listed to the left.  The total for each spending category is calculated at the bottom of your entries.</t>
  </si>
  <si>
    <r>
      <t xml:space="preserve">Begin by entering the date of the first of the month in the </t>
    </r>
    <r>
      <rPr>
        <sz val="11"/>
        <color rgb="FFF99D31"/>
        <rFont val="Calibri"/>
        <family val="2"/>
        <scheme val="minor"/>
      </rPr>
      <t>orange</t>
    </r>
    <r>
      <rPr>
        <sz val="11"/>
        <color theme="1"/>
        <rFont val="Calibri"/>
        <family val="2"/>
        <scheme val="minor"/>
      </rPr>
      <t xml:space="preserve"> box at the top of the 'Date Due' column.  The other dates will auto-fill after you enter the first date.</t>
    </r>
  </si>
  <si>
    <r>
      <t xml:space="preserve">The spending categories are listed near the top of the worksheet.  The three </t>
    </r>
    <r>
      <rPr>
        <sz val="11"/>
        <color rgb="FFF99D31"/>
        <rFont val="Calibri"/>
        <family val="2"/>
        <scheme val="minor"/>
      </rPr>
      <t>orange</t>
    </r>
    <r>
      <rPr>
        <sz val="11"/>
        <color theme="1"/>
        <rFont val="Calibri"/>
        <family val="2"/>
        <scheme val="minor"/>
      </rPr>
      <t xml:space="preserve"> spending category labels can be edited to adapt the 'Budget Planner' to meet your unique needs.</t>
    </r>
  </si>
  <si>
    <t xml:space="preserve">In the 'Expected Income' column towards the right, enter your NET income in the days you expect to get paid.  Your NET Income is the amount you make after taxes and other deductions.  </t>
  </si>
  <si>
    <t>In the 'Your Budget Amount' row, you can enter your own budgeted amount for each spending category.  They are totalled at the end of the row.</t>
  </si>
  <si>
    <r>
      <t xml:space="preserve">At the top of the 'Expenses Tracker' worksheet is a box that automatically subtracts your recorded expenses from your monthly income and will turn </t>
    </r>
    <r>
      <rPr>
        <sz val="11"/>
        <color rgb="FFFF0000"/>
        <rFont val="Calibri"/>
        <family val="2"/>
        <scheme val="minor"/>
      </rPr>
      <t>red</t>
    </r>
    <r>
      <rPr>
        <sz val="11"/>
        <color theme="1"/>
        <rFont val="Calibri"/>
        <family val="2"/>
        <scheme val="minor"/>
      </rPr>
      <t xml:space="preserve"> should you spend more than your monthly income.</t>
    </r>
  </si>
  <si>
    <t>In the bottom section of the 'Expenses Tracker' sheet, you can enter the date along the left side and any expenses in the coresponding spending category columns.  These numbers are automatically used to calculate the numbers in the figures above.</t>
  </si>
  <si>
    <t>Planned Savings for other goals</t>
  </si>
  <si>
    <t>Housing</t>
  </si>
  <si>
    <t>Mortgage/Rent</t>
  </si>
  <si>
    <t>Taxes (if not escrowed)</t>
  </si>
  <si>
    <t>Homeowners' Insurance (if not escrowed)</t>
  </si>
  <si>
    <t>Gas, Electric</t>
  </si>
  <si>
    <t>Water, Sewer</t>
  </si>
  <si>
    <t>Trash, Telephone</t>
  </si>
  <si>
    <t>Vehicle Loan Payments</t>
  </si>
  <si>
    <t>Repairs, Maintenance</t>
  </si>
  <si>
    <t>Public Trasportation Fees</t>
  </si>
  <si>
    <t>Gas, Insurance, Parking</t>
  </si>
  <si>
    <t>Non-Housing Loans</t>
  </si>
  <si>
    <t>Groceries</t>
  </si>
  <si>
    <t>Pet Food</t>
  </si>
  <si>
    <t>Student Loans, Credit Cards</t>
  </si>
  <si>
    <t>Cable, Internet</t>
  </si>
  <si>
    <t>Toiletries, Cleaning Supplies</t>
  </si>
  <si>
    <t>Tobacco</t>
  </si>
  <si>
    <t>Activity Fees</t>
  </si>
  <si>
    <t>Insurance Premiums                   (if not a payroll deduction)</t>
  </si>
  <si>
    <t>Copays, Deductibles</t>
  </si>
  <si>
    <t>Medications</t>
  </si>
  <si>
    <t>Entertainment/Activities</t>
  </si>
  <si>
    <t>Dining Out</t>
  </si>
  <si>
    <t>Concert/Event Tickets</t>
  </si>
  <si>
    <t>Hobby Expenses</t>
  </si>
  <si>
    <t>Please see 'Instructions' tab at the bottom of this screen for instructions.</t>
  </si>
  <si>
    <t>Running                 Total</t>
  </si>
  <si>
    <t>(These instructions can be printed for reference)</t>
  </si>
  <si>
    <r>
      <t xml:space="preserve">All </t>
    </r>
    <r>
      <rPr>
        <sz val="11"/>
        <color rgb="FF949B50"/>
        <rFont val="Calibri"/>
        <family val="2"/>
        <scheme val="minor"/>
      </rPr>
      <t>green</t>
    </r>
    <r>
      <rPr>
        <sz val="11"/>
        <color theme="1"/>
        <rFont val="Calibri"/>
        <family val="2"/>
        <scheme val="minor"/>
      </rPr>
      <t xml:space="preserve"> boxes are locked and set to automatically perform calculations for you.</t>
    </r>
  </si>
  <si>
    <r>
      <t xml:space="preserve">All </t>
    </r>
    <r>
      <rPr>
        <sz val="11"/>
        <color rgb="FFF99D31"/>
        <rFont val="Calibri"/>
        <family val="2"/>
        <scheme val="minor"/>
      </rPr>
      <t>orange</t>
    </r>
    <r>
      <rPr>
        <sz val="11"/>
        <color theme="1"/>
        <rFont val="Calibri"/>
        <family val="2"/>
        <scheme val="minor"/>
      </rPr>
      <t xml:space="preserve"> boxes allow you to enter your own amounts and labels, customizing the budget, spending and savings plans to meet your unique needs.</t>
    </r>
  </si>
  <si>
    <t>You can make notes in the column farthest to the right as you need.</t>
  </si>
  <si>
    <t>Once you have your income listed, it is added at the bottom of the column and used to calculate the amounts in the 'Suggested By National Average' row.  These budget amounts are just to give you a place to start.</t>
  </si>
  <si>
    <r>
      <t>At the top of the 'Budget Planner' worksheet, the 'Monthly NET Income' is the total of the 'Expected Income' column.  The 'Total Budgeted' amount is the total of budgeted amounts you entered in allof the spending categories at the bottom of the worsheet.  The third item automatically calculated at the top of the page subtracts your total budgeted amounts from your listed income.  If you budget more than your available income, this amount will turn</t>
    </r>
    <r>
      <rPr>
        <sz val="11"/>
        <color rgb="FFFF0000"/>
        <rFont val="Calibri"/>
        <family val="2"/>
        <scheme val="minor"/>
      </rPr>
      <t xml:space="preserve"> red</t>
    </r>
    <r>
      <rPr>
        <sz val="11"/>
        <color theme="1"/>
        <rFont val="Calibri"/>
        <family val="2"/>
        <scheme val="minor"/>
      </rPr>
      <t>.</t>
    </r>
  </si>
  <si>
    <t>The 'Left To Spend' line automatically subtracts your listed expenses from the monthly budgeted amount in each category, giving you the amount you have left to spend for that month.</t>
  </si>
  <si>
    <t>At the top of the 'Savings Tracker' worksheet, the 'Budgeted Monthly Savings' is automatically caried over from the amount you entered on the 'Budget Planner' worksheet.</t>
  </si>
  <si>
    <t>Emergency Savings are not optional for financial health and so cannot be changed in the savings categories.  All other categories can be adjusted to reflect your own goals by clicking near the bottom of the box and entering your own category title.</t>
  </si>
  <si>
    <t>The 'Total Goal' row represents the overall amount you want to save over time for each savings category.  You can determine all amounts in this row other than the 'Emergency Savings' category, which represents 3 months of the 'Net Income' you entered on the 'Budget Planner' page.</t>
  </si>
  <si>
    <t>This section is intended to give you an idea of which expenses would be included in each of the Spending Categories on the 'Budget Planner' and 'Expenses Tracker' worksheets.  If you have an expense not exactly listed, find the Spending Category that it best fits in.</t>
  </si>
  <si>
    <t>You can navigate through the different worksheets by clicking on the tabs at the bottom of the frame.</t>
  </si>
</sst>
</file>

<file path=xl/styles.xml><?xml version="1.0" encoding="utf-8"?>
<styleSheet xmlns="http://schemas.openxmlformats.org/spreadsheetml/2006/main">
  <numFmts count="2">
    <numFmt numFmtId="44" formatCode="_(&quot;$&quot;* #,##0.00_);_(&quot;$&quot;* \(#,##0.00\);_(&quot;$&quot;* &quot;-&quot;??_);_(@_)"/>
    <numFmt numFmtId="164" formatCode="&quot;$&quot;#,##0.00"/>
  </numFmts>
  <fonts count="21">
    <font>
      <sz val="11"/>
      <color theme="1"/>
      <name val="Calibri"/>
      <family val="2"/>
      <scheme val="minor"/>
    </font>
    <font>
      <sz val="11"/>
      <color theme="1"/>
      <name val="Calibri"/>
      <family val="2"/>
      <scheme val="minor"/>
    </font>
    <font>
      <sz val="11"/>
      <color theme="0"/>
      <name val="Calibri"/>
      <family val="2"/>
      <scheme val="minor"/>
    </font>
    <font>
      <sz val="12"/>
      <name val="Calibri"/>
      <family val="2"/>
      <scheme val="minor"/>
    </font>
    <font>
      <sz val="14"/>
      <name val="Calibri"/>
      <family val="2"/>
      <scheme val="minor"/>
    </font>
    <font>
      <sz val="11"/>
      <name val="Calibri"/>
      <family val="2"/>
      <scheme val="minor"/>
    </font>
    <font>
      <i/>
      <sz val="8"/>
      <color theme="1"/>
      <name val="Calibri"/>
      <family val="2"/>
      <scheme val="minor"/>
    </font>
    <font>
      <sz val="8"/>
      <name val="Calibri"/>
      <family val="2"/>
      <scheme val="minor"/>
    </font>
    <font>
      <b/>
      <u/>
      <sz val="11"/>
      <color theme="1"/>
      <name val="Calibri"/>
      <family val="2"/>
      <scheme val="minor"/>
    </font>
    <font>
      <sz val="11"/>
      <color rgb="FF949B50"/>
      <name val="Calibri"/>
      <family val="2"/>
      <scheme val="minor"/>
    </font>
    <font>
      <sz val="11"/>
      <color rgb="FFF99D31"/>
      <name val="Calibri"/>
      <family val="2"/>
      <scheme val="minor"/>
    </font>
    <font>
      <i/>
      <sz val="9"/>
      <color theme="1"/>
      <name val="Calibri"/>
      <family val="2"/>
      <scheme val="minor"/>
    </font>
    <font>
      <b/>
      <sz val="14"/>
      <color theme="1"/>
      <name val="Arial"/>
      <family val="2"/>
    </font>
    <font>
      <b/>
      <sz val="10"/>
      <color theme="1"/>
      <name val="Arial"/>
      <family val="2"/>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b/>
      <sz val="12"/>
      <color theme="1"/>
      <name val="Calibri"/>
      <family val="2"/>
      <scheme val="minor"/>
    </font>
    <font>
      <i/>
      <sz val="12"/>
      <color theme="1"/>
      <name val="Calibri"/>
      <family val="2"/>
      <scheme val="minor"/>
    </font>
  </fonts>
  <fills count="17">
    <fill>
      <patternFill patternType="none"/>
    </fill>
    <fill>
      <patternFill patternType="gray125"/>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6" tint="0.79998168889431442"/>
        <bgColor indexed="64"/>
      </patternFill>
    </fill>
    <fill>
      <patternFill patternType="solid">
        <fgColor theme="9" tint="0.59999389629810485"/>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949B50"/>
        <bgColor indexed="64"/>
      </patternFill>
    </fill>
    <fill>
      <patternFill patternType="solid">
        <fgColor rgb="FFBAC086"/>
        <bgColor indexed="64"/>
      </patternFill>
    </fill>
    <fill>
      <patternFill patternType="solid">
        <fgColor rgb="FFD8DBBB"/>
        <bgColor indexed="64"/>
      </patternFill>
    </fill>
    <fill>
      <patternFill patternType="solid">
        <fgColor rgb="FFF99D31"/>
        <bgColor indexed="64"/>
      </patternFill>
    </fill>
    <fill>
      <patternFill patternType="solid">
        <fgColor rgb="FFFBBB6D"/>
        <bgColor indexed="64"/>
      </patternFill>
    </fill>
    <fill>
      <patternFill patternType="solid">
        <fgColor rgb="FFFCD19E"/>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s>
  <cellStyleXfs count="9">
    <xf numFmtId="0" fontId="0" fillId="0" borderId="0"/>
    <xf numFmtId="44"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 fillId="9" borderId="0" applyNumberFormat="0" applyBorder="0" applyAlignment="0" applyProtection="0"/>
  </cellStyleXfs>
  <cellXfs count="287">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vertical="center" textRotation="45"/>
    </xf>
    <xf numFmtId="0" fontId="0" fillId="6" borderId="0" xfId="0" applyFill="1" applyAlignment="1"/>
    <xf numFmtId="44" fontId="0" fillId="6" borderId="0" xfId="1" applyFont="1" applyFill="1" applyAlignment="1"/>
    <xf numFmtId="0" fontId="1" fillId="3" borderId="0" xfId="3" applyAlignment="1"/>
    <xf numFmtId="0" fontId="0" fillId="0" borderId="0" xfId="0" applyAlignment="1"/>
    <xf numFmtId="0" fontId="0" fillId="0" borderId="0" xfId="0" applyProtection="1"/>
    <xf numFmtId="0" fontId="0" fillId="0" borderId="0" xfId="0" applyBorder="1" applyAlignment="1" applyProtection="1">
      <alignment horizontal="center"/>
    </xf>
    <xf numFmtId="0" fontId="0" fillId="0" borderId="0" xfId="0" applyBorder="1" applyAlignment="1" applyProtection="1">
      <alignment vertical="center" wrapText="1"/>
    </xf>
    <xf numFmtId="0" fontId="6" fillId="0" borderId="0" xfId="0" applyFont="1" applyAlignment="1" applyProtection="1">
      <alignment horizontal="center" vertical="center" wrapText="1"/>
    </xf>
    <xf numFmtId="0" fontId="1" fillId="3" borderId="0" xfId="3" applyBorder="1" applyAlignment="1" applyProtection="1">
      <alignment horizontal="center" vertical="center" textRotation="45" wrapText="1"/>
    </xf>
    <xf numFmtId="164" fontId="1" fillId="3" borderId="0" xfId="3" applyNumberFormat="1" applyBorder="1" applyProtection="1"/>
    <xf numFmtId="164" fontId="1" fillId="3" borderId="26" xfId="3" applyNumberFormat="1" applyBorder="1" applyProtection="1"/>
    <xf numFmtId="0" fontId="0" fillId="0" borderId="0" xfId="0" applyAlignment="1" applyProtection="1">
      <alignment textRotation="90"/>
    </xf>
    <xf numFmtId="164" fontId="1" fillId="3" borderId="12" xfId="3" applyNumberFormat="1" applyBorder="1" applyProtection="1"/>
    <xf numFmtId="0" fontId="1" fillId="3" borderId="0" xfId="3" applyProtection="1"/>
    <xf numFmtId="164" fontId="1" fillId="3" borderId="9" xfId="3" applyNumberFormat="1" applyBorder="1" applyProtection="1"/>
    <xf numFmtId="14" fontId="0" fillId="0" borderId="0" xfId="0" applyNumberFormat="1" applyAlignment="1" applyProtection="1">
      <alignment horizontal="center" vertical="center"/>
    </xf>
    <xf numFmtId="164" fontId="0" fillId="0" borderId="0" xfId="0" applyNumberFormat="1" applyProtection="1"/>
    <xf numFmtId="0" fontId="1" fillId="3" borderId="43" xfId="3" applyBorder="1" applyAlignment="1" applyProtection="1">
      <alignment horizontal="center" vertical="center" textRotation="45" wrapText="1"/>
    </xf>
    <xf numFmtId="0" fontId="1" fillId="3" borderId="26" xfId="3" applyBorder="1" applyAlignment="1" applyProtection="1">
      <alignment horizontal="center" vertical="center" wrapText="1"/>
    </xf>
    <xf numFmtId="0" fontId="0" fillId="10" borderId="0" xfId="0" applyFill="1"/>
    <xf numFmtId="0" fontId="0" fillId="10" borderId="0" xfId="0" applyFill="1" applyAlignment="1">
      <alignment horizontal="left"/>
    </xf>
    <xf numFmtId="0" fontId="0" fillId="10" borderId="0" xfId="0" applyFill="1" applyAlignment="1">
      <alignment wrapText="1"/>
    </xf>
    <xf numFmtId="0" fontId="0" fillId="10" borderId="0" xfId="0" applyFill="1" applyAlignment="1"/>
    <xf numFmtId="0" fontId="0" fillId="0" borderId="0" xfId="0" applyFill="1" applyAlignment="1"/>
    <xf numFmtId="0" fontId="0" fillId="0" borderId="0" xfId="0" applyFill="1" applyAlignment="1">
      <alignment horizontal="left"/>
    </xf>
    <xf numFmtId="0" fontId="0" fillId="0" borderId="0" xfId="0" applyFill="1" applyAlignment="1">
      <alignment wrapText="1"/>
    </xf>
    <xf numFmtId="0" fontId="0" fillId="0" borderId="0" xfId="0" applyFill="1"/>
    <xf numFmtId="0" fontId="5" fillId="12" borderId="22" xfId="5" applyFont="1" applyFill="1" applyBorder="1" applyAlignment="1">
      <alignment horizontal="center" vertical="center" wrapText="1"/>
    </xf>
    <xf numFmtId="0" fontId="5" fillId="12" borderId="24" xfId="5" applyFont="1" applyFill="1" applyBorder="1" applyAlignment="1">
      <alignment horizontal="center" vertical="center" wrapText="1"/>
    </xf>
    <xf numFmtId="0" fontId="5" fillId="12" borderId="25" xfId="5" applyFont="1" applyFill="1" applyBorder="1" applyAlignment="1">
      <alignment horizontal="center" vertical="center" wrapText="1"/>
    </xf>
    <xf numFmtId="0" fontId="5" fillId="12" borderId="25" xfId="5" applyFont="1" applyFill="1" applyBorder="1" applyAlignment="1" applyProtection="1">
      <alignment vertical="center" textRotation="45" wrapText="1"/>
    </xf>
    <xf numFmtId="0" fontId="5" fillId="12" borderId="44" xfId="5" applyFont="1" applyFill="1" applyBorder="1" applyAlignment="1" applyProtection="1">
      <alignment horizontal="center" vertical="center"/>
    </xf>
    <xf numFmtId="0" fontId="5" fillId="14" borderId="14" xfId="8" applyFont="1" applyFill="1" applyBorder="1" applyAlignment="1" applyProtection="1">
      <alignment horizontal="center" vertical="center" textRotation="45" wrapText="1"/>
      <protection locked="0"/>
    </xf>
    <xf numFmtId="0" fontId="5" fillId="14" borderId="15" xfId="8" applyFont="1" applyFill="1" applyBorder="1" applyAlignment="1" applyProtection="1">
      <alignment horizontal="center" vertical="center" textRotation="45" wrapText="1"/>
      <protection locked="0"/>
    </xf>
    <xf numFmtId="0" fontId="5" fillId="14" borderId="16" xfId="8" applyFont="1" applyFill="1" applyBorder="1" applyAlignment="1" applyProtection="1">
      <alignment horizontal="center" vertical="center" textRotation="45" wrapText="1"/>
      <protection locked="0"/>
    </xf>
    <xf numFmtId="14" fontId="1" fillId="15" borderId="29" xfId="6" applyNumberFormat="1" applyFill="1" applyBorder="1" applyAlignment="1" applyProtection="1">
      <alignment horizontal="center" vertical="center"/>
      <protection locked="0"/>
    </xf>
    <xf numFmtId="14" fontId="1" fillId="15" borderId="27" xfId="6" applyNumberFormat="1" applyFill="1" applyBorder="1" applyAlignment="1" applyProtection="1">
      <alignment horizontal="center" vertical="center"/>
      <protection locked="0"/>
    </xf>
    <xf numFmtId="14" fontId="1" fillId="15" borderId="28" xfId="6" applyNumberFormat="1" applyFill="1" applyBorder="1" applyAlignment="1" applyProtection="1">
      <alignment horizontal="center" vertical="center"/>
      <protection locked="0"/>
    </xf>
    <xf numFmtId="164" fontId="1" fillId="16" borderId="17" xfId="7" applyNumberFormat="1" applyFill="1" applyBorder="1" applyProtection="1">
      <protection locked="0"/>
    </xf>
    <xf numFmtId="164" fontId="1" fillId="16" borderId="5" xfId="7" applyNumberFormat="1" applyFill="1" applyBorder="1" applyProtection="1">
      <protection locked="0"/>
    </xf>
    <xf numFmtId="164" fontId="1" fillId="16" borderId="2" xfId="7" applyNumberFormat="1" applyFill="1" applyBorder="1" applyProtection="1">
      <protection locked="0"/>
    </xf>
    <xf numFmtId="164" fontId="1" fillId="16" borderId="3" xfId="7" applyNumberFormat="1" applyFill="1" applyBorder="1" applyProtection="1">
      <protection locked="0"/>
    </xf>
    <xf numFmtId="164" fontId="1" fillId="16" borderId="4" xfId="7" applyNumberFormat="1" applyFill="1" applyBorder="1" applyProtection="1">
      <protection locked="0"/>
    </xf>
    <xf numFmtId="164" fontId="1" fillId="16" borderId="1" xfId="7" applyNumberFormat="1" applyFill="1" applyBorder="1" applyProtection="1">
      <protection locked="0"/>
    </xf>
    <xf numFmtId="164" fontId="1" fillId="16" borderId="18" xfId="7" applyNumberFormat="1" applyFill="1" applyBorder="1" applyProtection="1">
      <protection locked="0"/>
    </xf>
    <xf numFmtId="164" fontId="1" fillId="16" borderId="6" xfId="7" applyNumberFormat="1" applyFill="1" applyBorder="1" applyProtection="1">
      <protection locked="0"/>
    </xf>
    <xf numFmtId="164" fontId="1" fillId="16" borderId="7" xfId="7" applyNumberFormat="1" applyFill="1" applyBorder="1" applyProtection="1">
      <protection locked="0"/>
    </xf>
    <xf numFmtId="14" fontId="1" fillId="15" borderId="22" xfId="4" applyNumberFormat="1" applyFill="1" applyBorder="1" applyAlignment="1" applyProtection="1">
      <alignment horizontal="right" vertical="center"/>
      <protection locked="0"/>
    </xf>
    <xf numFmtId="14" fontId="1" fillId="15" borderId="23" xfId="4" applyNumberFormat="1" applyFill="1" applyBorder="1" applyAlignment="1" applyProtection="1">
      <alignment horizontal="right" vertical="center"/>
      <protection locked="0"/>
    </xf>
    <xf numFmtId="0" fontId="1" fillId="15" borderId="23" xfId="6" applyFill="1" applyBorder="1" applyProtection="1">
      <protection locked="0"/>
    </xf>
    <xf numFmtId="0" fontId="1" fillId="15" borderId="24" xfId="6" applyFill="1" applyBorder="1" applyProtection="1">
      <protection locked="0"/>
    </xf>
    <xf numFmtId="0" fontId="11" fillId="0" borderId="0" xfId="0" applyFont="1" applyAlignment="1">
      <alignment horizontal="center"/>
    </xf>
    <xf numFmtId="0" fontId="5" fillId="12" borderId="11" xfId="5" applyFont="1" applyFill="1" applyBorder="1" applyAlignment="1" applyProtection="1">
      <alignment horizontal="center" vertical="center" wrapText="1"/>
    </xf>
    <xf numFmtId="0" fontId="13" fillId="0" borderId="0" xfId="0" applyFont="1" applyAlignment="1" applyProtection="1">
      <alignment horizontal="center"/>
    </xf>
    <xf numFmtId="0" fontId="0" fillId="0" borderId="0" xfId="0" applyAlignment="1">
      <alignment horizontal="left" wrapText="1"/>
    </xf>
    <xf numFmtId="44" fontId="1" fillId="3" borderId="0" xfId="1" applyFill="1" applyBorder="1" applyAlignment="1" applyProtection="1">
      <alignment horizontal="right"/>
    </xf>
    <xf numFmtId="44" fontId="1" fillId="3" borderId="0" xfId="1" applyFill="1" applyBorder="1" applyProtection="1"/>
    <xf numFmtId="44" fontId="1" fillId="3" borderId="43" xfId="1" applyFill="1" applyBorder="1" applyProtection="1"/>
    <xf numFmtId="164" fontId="1" fillId="16" borderId="1" xfId="6" applyNumberFormat="1" applyFill="1" applyBorder="1" applyProtection="1">
      <protection locked="0"/>
    </xf>
    <xf numFmtId="164" fontId="0" fillId="16" borderId="17" xfId="1" applyNumberFormat="1" applyFont="1" applyFill="1" applyBorder="1" applyAlignment="1" applyProtection="1">
      <alignment horizontal="right" vertical="center"/>
      <protection locked="0"/>
    </xf>
    <xf numFmtId="164" fontId="0" fillId="16" borderId="1" xfId="1" applyNumberFormat="1" applyFont="1" applyFill="1" applyBorder="1" applyAlignment="1" applyProtection="1">
      <alignment horizontal="right" vertical="center"/>
      <protection locked="0"/>
    </xf>
    <xf numFmtId="164" fontId="0" fillId="16" borderId="47" xfId="1" applyNumberFormat="1" applyFont="1" applyFill="1" applyBorder="1" applyAlignment="1" applyProtection="1">
      <alignment horizontal="right" vertical="center"/>
      <protection locked="0"/>
    </xf>
    <xf numFmtId="164" fontId="1" fillId="16" borderId="17" xfId="6" applyNumberFormat="1" applyFill="1" applyBorder="1" applyProtection="1">
      <protection locked="0"/>
    </xf>
    <xf numFmtId="164" fontId="1" fillId="16" borderId="47" xfId="6" applyNumberFormat="1" applyFill="1" applyBorder="1" applyProtection="1">
      <protection locked="0"/>
    </xf>
    <xf numFmtId="164" fontId="0" fillId="16" borderId="1" xfId="6" applyNumberFormat="1" applyFont="1" applyFill="1" applyBorder="1" applyProtection="1">
      <protection locked="0"/>
    </xf>
    <xf numFmtId="164" fontId="1" fillId="16" borderId="5" xfId="6" applyNumberFormat="1" applyFill="1" applyBorder="1" applyProtection="1">
      <protection locked="0"/>
    </xf>
    <xf numFmtId="164" fontId="1" fillId="16" borderId="6" xfId="6" applyNumberFormat="1" applyFill="1" applyBorder="1" applyProtection="1">
      <protection locked="0"/>
    </xf>
    <xf numFmtId="164" fontId="1" fillId="16" borderId="48" xfId="6" applyNumberFormat="1" applyFill="1" applyBorder="1" applyProtection="1">
      <protection locked="0"/>
    </xf>
    <xf numFmtId="164" fontId="0" fillId="15" borderId="1" xfId="0" applyNumberFormat="1" applyFill="1" applyBorder="1" applyProtection="1">
      <protection locked="0"/>
    </xf>
    <xf numFmtId="0" fontId="16" fillId="0" borderId="0" xfId="0" applyFont="1" applyFill="1" applyBorder="1" applyAlignment="1">
      <alignment horizontal="center" vertical="center"/>
    </xf>
    <xf numFmtId="164" fontId="16" fillId="0" borderId="0" xfId="0" applyNumberFormat="1" applyFont="1" applyFill="1" applyBorder="1" applyAlignment="1">
      <alignment vertical="center"/>
    </xf>
    <xf numFmtId="164" fontId="16" fillId="0" borderId="0" xfId="0" applyNumberFormat="1" applyFont="1" applyAlignment="1">
      <alignment vertical="center"/>
    </xf>
    <xf numFmtId="0" fontId="0" fillId="12" borderId="30" xfId="0" applyFill="1" applyBorder="1" applyAlignment="1">
      <alignment horizontal="center" vertical="center" textRotation="45" wrapText="1"/>
    </xf>
    <xf numFmtId="0" fontId="0" fillId="12" borderId="31" xfId="0" applyFill="1" applyBorder="1" applyAlignment="1">
      <alignment horizontal="center" vertical="center" textRotation="45" wrapText="1"/>
    </xf>
    <xf numFmtId="0" fontId="0" fillId="14" borderId="31" xfId="0" applyFill="1" applyBorder="1" applyAlignment="1" applyProtection="1">
      <alignment horizontal="center" vertical="center" textRotation="45" wrapText="1"/>
      <protection locked="0"/>
    </xf>
    <xf numFmtId="0" fontId="0" fillId="14" borderId="32" xfId="0" applyFill="1" applyBorder="1" applyAlignment="1" applyProtection="1">
      <alignment horizontal="center" vertical="center" textRotation="45" wrapText="1"/>
      <protection locked="0"/>
    </xf>
    <xf numFmtId="14" fontId="0" fillId="14" borderId="22" xfId="0" applyNumberFormat="1" applyFill="1" applyBorder="1" applyAlignment="1" applyProtection="1">
      <alignment horizontal="center" vertical="center"/>
      <protection locked="0"/>
    </xf>
    <xf numFmtId="14" fontId="0" fillId="13" borderId="23" xfId="0" applyNumberFormat="1" applyFill="1" applyBorder="1" applyAlignment="1">
      <alignment horizontal="center" vertical="center"/>
    </xf>
    <xf numFmtId="14" fontId="0" fillId="13" borderId="40" xfId="0" applyNumberFormat="1" applyFill="1" applyBorder="1" applyAlignment="1">
      <alignment horizontal="center" vertical="center"/>
    </xf>
    <xf numFmtId="14" fontId="0" fillId="13" borderId="24" xfId="0" applyNumberFormat="1" applyFill="1" applyBorder="1" applyAlignment="1">
      <alignment horizontal="center" vertical="center"/>
    </xf>
    <xf numFmtId="0" fontId="0" fillId="12" borderId="30" xfId="0" applyFill="1" applyBorder="1" applyAlignment="1">
      <alignment horizontal="center" vertical="center"/>
    </xf>
    <xf numFmtId="164" fontId="0" fillId="12" borderId="31" xfId="0" applyNumberFormat="1" applyFill="1" applyBorder="1"/>
    <xf numFmtId="164" fontId="0" fillId="12" borderId="32" xfId="0" applyNumberFormat="1" applyFill="1" applyBorder="1"/>
    <xf numFmtId="164" fontId="0" fillId="15" borderId="2" xfId="0" applyNumberFormat="1" applyFill="1" applyBorder="1" applyProtection="1">
      <protection locked="0"/>
    </xf>
    <xf numFmtId="164" fontId="0" fillId="15" borderId="3" xfId="0" applyNumberFormat="1" applyFill="1" applyBorder="1" applyProtection="1">
      <protection locked="0"/>
    </xf>
    <xf numFmtId="164" fontId="0" fillId="15" borderId="4" xfId="0" applyNumberFormat="1" applyFill="1" applyBorder="1" applyProtection="1">
      <protection locked="0"/>
    </xf>
    <xf numFmtId="164" fontId="0" fillId="15" borderId="17" xfId="0" applyNumberFormat="1" applyFill="1" applyBorder="1" applyProtection="1">
      <protection locked="0"/>
    </xf>
    <xf numFmtId="164" fontId="0" fillId="15" borderId="18" xfId="0" applyNumberFormat="1" applyFill="1" applyBorder="1" applyProtection="1">
      <protection locked="0"/>
    </xf>
    <xf numFmtId="164" fontId="0" fillId="15" borderId="5" xfId="0" applyNumberFormat="1" applyFill="1" applyBorder="1" applyProtection="1">
      <protection locked="0"/>
    </xf>
    <xf numFmtId="164" fontId="0" fillId="15" borderId="6" xfId="0" applyNumberFormat="1" applyFill="1" applyBorder="1" applyProtection="1">
      <protection locked="0"/>
    </xf>
    <xf numFmtId="164" fontId="0" fillId="15" borderId="7" xfId="0" applyNumberFormat="1" applyFill="1" applyBorder="1" applyProtection="1">
      <protection locked="0"/>
    </xf>
    <xf numFmtId="164" fontId="0" fillId="11" borderId="52" xfId="0" applyNumberFormat="1" applyFill="1" applyBorder="1"/>
    <xf numFmtId="164" fontId="0" fillId="12" borderId="22" xfId="0" applyNumberFormat="1" applyFill="1" applyBorder="1"/>
    <xf numFmtId="164" fontId="0" fillId="12" borderId="23" xfId="0" applyNumberFormat="1" applyFill="1" applyBorder="1"/>
    <xf numFmtId="0" fontId="0" fillId="13" borderId="0" xfId="0" applyFill="1"/>
    <xf numFmtId="0" fontId="16" fillId="0" borderId="0" xfId="0" applyFont="1" applyFill="1" applyBorder="1" applyAlignment="1">
      <alignment horizontal="center" wrapText="1"/>
    </xf>
    <xf numFmtId="164" fontId="16" fillId="0" borderId="0" xfId="0" applyNumberFormat="1" applyFont="1" applyFill="1" applyBorder="1" applyAlignment="1" applyProtection="1">
      <alignment horizontal="center" vertical="center"/>
      <protection locked="0"/>
    </xf>
    <xf numFmtId="164" fontId="16" fillId="0" borderId="0" xfId="0" applyNumberFormat="1" applyFont="1" applyFill="1" applyBorder="1" applyAlignment="1">
      <alignment horizontal="center" vertical="center"/>
    </xf>
    <xf numFmtId="44" fontId="1" fillId="3" borderId="0" xfId="1" applyFill="1" applyBorder="1" applyAlignment="1" applyProtection="1">
      <alignment vertical="center"/>
    </xf>
    <xf numFmtId="44" fontId="1" fillId="13" borderId="28" xfId="1" applyFill="1" applyBorder="1" applyAlignment="1" applyProtection="1">
      <alignment vertical="center"/>
    </xf>
    <xf numFmtId="164" fontId="1" fillId="3" borderId="26" xfId="3" applyNumberFormat="1" applyBorder="1" applyAlignment="1" applyProtection="1">
      <alignment vertical="center"/>
    </xf>
    <xf numFmtId="164" fontId="1" fillId="3" borderId="26" xfId="3" applyNumberFormat="1" applyBorder="1" applyAlignment="1" applyProtection="1">
      <alignment horizontal="right" vertical="center"/>
    </xf>
    <xf numFmtId="44" fontId="1" fillId="3" borderId="26" xfId="1" applyFill="1" applyBorder="1" applyAlignment="1" applyProtection="1">
      <alignment vertical="center"/>
    </xf>
    <xf numFmtId="0" fontId="0" fillId="0" borderId="0" xfId="0" applyAlignment="1" applyProtection="1">
      <alignment vertical="center"/>
    </xf>
    <xf numFmtId="44" fontId="1" fillId="13" borderId="19" xfId="1" applyFill="1" applyBorder="1" applyAlignment="1" applyProtection="1">
      <alignment vertical="center"/>
    </xf>
    <xf numFmtId="44" fontId="1" fillId="13" borderId="6" xfId="1" applyFill="1" applyBorder="1" applyAlignment="1" applyProtection="1">
      <alignment vertical="center"/>
    </xf>
    <xf numFmtId="44" fontId="1" fillId="13" borderId="42" xfId="1" applyFill="1" applyBorder="1" applyAlignment="1" applyProtection="1">
      <alignment vertical="center"/>
    </xf>
    <xf numFmtId="0" fontId="16" fillId="0" borderId="0" xfId="0" applyFont="1" applyAlignment="1">
      <alignment horizontal="center"/>
    </xf>
    <xf numFmtId="164" fontId="1" fillId="3" borderId="0" xfId="3" applyNumberFormat="1" applyBorder="1" applyAlignment="1" applyProtection="1">
      <alignment horizontal="right" vertical="center"/>
    </xf>
    <xf numFmtId="0" fontId="0" fillId="0" borderId="0" xfId="0" applyFill="1" applyProtection="1"/>
    <xf numFmtId="0" fontId="13" fillId="0" borderId="0" xfId="0" applyFont="1" applyFill="1" applyAlignment="1" applyProtection="1">
      <alignment horizontal="center"/>
    </xf>
    <xf numFmtId="0" fontId="5" fillId="0" borderId="0" xfId="8" applyFont="1" applyFill="1" applyBorder="1" applyAlignment="1" applyProtection="1">
      <alignment horizontal="center" vertical="center" textRotation="45" wrapText="1"/>
      <protection locked="0"/>
    </xf>
    <xf numFmtId="164" fontId="1" fillId="0" borderId="0" xfId="3" applyNumberFormat="1" applyFill="1" applyBorder="1" applyAlignment="1" applyProtection="1">
      <alignment horizontal="right" vertical="center"/>
    </xf>
    <xf numFmtId="44" fontId="1" fillId="0" borderId="0" xfId="1" applyFill="1" applyBorder="1" applyAlignment="1" applyProtection="1">
      <alignment vertical="center"/>
    </xf>
    <xf numFmtId="0" fontId="1" fillId="0" borderId="0" xfId="3" applyFill="1" applyProtection="1"/>
    <xf numFmtId="164" fontId="1" fillId="0" borderId="0" xfId="7" applyNumberFormat="1" applyFill="1" applyBorder="1" applyProtection="1">
      <protection locked="0"/>
    </xf>
    <xf numFmtId="164" fontId="0" fillId="0" borderId="0" xfId="0" applyNumberFormat="1" applyFill="1" applyProtection="1"/>
    <xf numFmtId="0" fontId="12" fillId="0" borderId="0" xfId="0" applyFont="1" applyAlignment="1"/>
    <xf numFmtId="164" fontId="0" fillId="11" borderId="52" xfId="0" applyNumberFormat="1" applyFill="1" applyBorder="1" applyAlignment="1">
      <alignment vertical="center"/>
    </xf>
    <xf numFmtId="164" fontId="1" fillId="13" borderId="5" xfId="1" applyNumberFormat="1" applyFill="1" applyBorder="1" applyAlignment="1">
      <alignment horizontal="right" vertical="center" wrapText="1"/>
    </xf>
    <xf numFmtId="44" fontId="1" fillId="3" borderId="33" xfId="1" applyFill="1" applyBorder="1" applyAlignment="1" applyProtection="1">
      <alignment vertical="center"/>
    </xf>
    <xf numFmtId="164" fontId="1" fillId="3" borderId="51" xfId="3" applyNumberFormat="1" applyBorder="1" applyAlignment="1" applyProtection="1">
      <alignment horizontal="right" vertical="center"/>
    </xf>
    <xf numFmtId="0" fontId="5" fillId="0" borderId="0" xfId="8" applyFont="1" applyFill="1" applyBorder="1" applyAlignment="1" applyProtection="1">
      <alignment horizontal="center" wrapText="1"/>
      <protection locked="0"/>
    </xf>
    <xf numFmtId="164" fontId="3" fillId="15" borderId="5" xfId="1" applyNumberFormat="1" applyFont="1" applyFill="1" applyBorder="1" applyAlignment="1" applyProtection="1">
      <alignment horizontal="right" vertical="center" wrapText="1"/>
      <protection locked="0"/>
    </xf>
    <xf numFmtId="164" fontId="3" fillId="15" borderId="6" xfId="1" applyNumberFormat="1" applyFont="1" applyFill="1" applyBorder="1" applyAlignment="1" applyProtection="1">
      <alignment horizontal="right" vertical="center" wrapText="1"/>
      <protection locked="0"/>
    </xf>
    <xf numFmtId="164" fontId="3" fillId="15" borderId="7" xfId="1" applyNumberFormat="1" applyFont="1" applyFill="1" applyBorder="1" applyAlignment="1" applyProtection="1">
      <alignment horizontal="right" vertical="center" wrapText="1"/>
      <protection locked="0"/>
    </xf>
    <xf numFmtId="164" fontId="0" fillId="16" borderId="2" xfId="1" applyNumberFormat="1" applyFont="1" applyFill="1" applyBorder="1" applyAlignment="1" applyProtection="1">
      <alignment horizontal="right" vertical="center"/>
      <protection locked="0"/>
    </xf>
    <xf numFmtId="164" fontId="0" fillId="16" borderId="3" xfId="1" applyNumberFormat="1" applyFont="1" applyFill="1" applyBorder="1" applyAlignment="1" applyProtection="1">
      <alignment horizontal="right" vertical="center"/>
      <protection locked="0"/>
    </xf>
    <xf numFmtId="164" fontId="0" fillId="16" borderId="46" xfId="1" applyNumberFormat="1" applyFont="1" applyFill="1" applyBorder="1" applyAlignment="1" applyProtection="1">
      <alignment horizontal="right" vertical="center"/>
      <protection locked="0"/>
    </xf>
    <xf numFmtId="164" fontId="1" fillId="16" borderId="3" xfId="6" applyNumberFormat="1" applyFill="1" applyBorder="1" applyProtection="1">
      <protection locked="0"/>
    </xf>
    <xf numFmtId="164" fontId="1" fillId="16" borderId="4" xfId="6" applyNumberFormat="1" applyFill="1" applyBorder="1" applyProtection="1">
      <protection locked="0"/>
    </xf>
    <xf numFmtId="164" fontId="1" fillId="16" borderId="18" xfId="6" applyNumberFormat="1" applyFill="1" applyBorder="1" applyProtection="1">
      <protection locked="0"/>
    </xf>
    <xf numFmtId="164" fontId="1" fillId="16" borderId="7" xfId="6" applyNumberFormat="1" applyFill="1" applyBorder="1" applyProtection="1">
      <protection locked="0"/>
    </xf>
    <xf numFmtId="0" fontId="5" fillId="12" borderId="29" xfId="5" applyFont="1" applyFill="1" applyBorder="1" applyAlignment="1">
      <alignment horizontal="center" vertical="center" wrapText="1"/>
    </xf>
    <xf numFmtId="0" fontId="5" fillId="12" borderId="28" xfId="5" applyFont="1" applyFill="1" applyBorder="1" applyAlignment="1">
      <alignment horizontal="center" vertical="center" wrapText="1"/>
    </xf>
    <xf numFmtId="0" fontId="5" fillId="12" borderId="14" xfId="5" applyFont="1" applyFill="1" applyBorder="1" applyAlignment="1">
      <alignment horizontal="center" vertical="center" textRotation="45" wrapText="1"/>
    </xf>
    <xf numFmtId="0" fontId="5" fillId="12" borderId="15" xfId="5" applyFont="1" applyFill="1" applyBorder="1" applyAlignment="1">
      <alignment horizontal="center" vertical="center" textRotation="45" wrapText="1"/>
    </xf>
    <xf numFmtId="0" fontId="5" fillId="12" borderId="21" xfId="5" applyFont="1" applyFill="1" applyBorder="1" applyAlignment="1" applyProtection="1">
      <alignment horizontal="center" vertical="center" textRotation="45" wrapText="1"/>
    </xf>
    <xf numFmtId="0" fontId="5" fillId="12" borderId="16" xfId="5" applyFont="1" applyFill="1" applyBorder="1" applyAlignment="1" applyProtection="1">
      <alignment horizontal="center" vertical="center" textRotation="45" wrapText="1"/>
    </xf>
    <xf numFmtId="164" fontId="3" fillId="12" borderId="2" xfId="1" applyNumberFormat="1" applyFont="1" applyFill="1" applyBorder="1" applyAlignment="1" applyProtection="1">
      <alignment horizontal="right" vertical="center" wrapText="1"/>
    </xf>
    <xf numFmtId="164" fontId="3" fillId="12" borderId="3" xfId="1" applyNumberFormat="1" applyFont="1" applyFill="1" applyBorder="1" applyAlignment="1" applyProtection="1">
      <alignment horizontal="right" vertical="center" wrapText="1"/>
    </xf>
    <xf numFmtId="164" fontId="3" fillId="12" borderId="4" xfId="1" applyNumberFormat="1" applyFont="1" applyFill="1" applyBorder="1" applyAlignment="1" applyProtection="1">
      <alignment horizontal="right" vertical="center" wrapText="1"/>
    </xf>
    <xf numFmtId="164" fontId="1" fillId="13" borderId="6" xfId="1" applyNumberFormat="1" applyFill="1" applyBorder="1" applyAlignment="1">
      <alignment horizontal="right" vertical="center" wrapText="1"/>
    </xf>
    <xf numFmtId="164" fontId="1" fillId="13" borderId="7" xfId="1" applyNumberFormat="1" applyFill="1" applyBorder="1" applyAlignment="1">
      <alignment horizontal="right" vertical="center" wrapText="1"/>
    </xf>
    <xf numFmtId="0" fontId="0" fillId="0" borderId="12" xfId="0" applyBorder="1" applyAlignment="1">
      <alignment wrapText="1"/>
    </xf>
    <xf numFmtId="164" fontId="0" fillId="15" borderId="23" xfId="0" applyNumberFormat="1" applyFill="1" applyBorder="1" applyProtection="1">
      <protection locked="0"/>
    </xf>
    <xf numFmtId="164" fontId="0" fillId="15" borderId="24" xfId="0" applyNumberFormat="1" applyFill="1" applyBorder="1" applyProtection="1">
      <protection locked="0"/>
    </xf>
    <xf numFmtId="0" fontId="0" fillId="11" borderId="25" xfId="0" applyFill="1" applyBorder="1" applyAlignment="1">
      <alignment horizontal="center" vertical="center" textRotation="45" wrapText="1"/>
    </xf>
    <xf numFmtId="164" fontId="0" fillId="15" borderId="22" xfId="0" applyNumberFormat="1" applyFill="1" applyBorder="1" applyAlignment="1" applyProtection="1">
      <protection locked="0"/>
    </xf>
    <xf numFmtId="164" fontId="0" fillId="0" borderId="0" xfId="0" applyNumberFormat="1" applyFill="1" applyBorder="1"/>
    <xf numFmtId="0" fontId="0" fillId="13" borderId="0" xfId="0" applyFill="1" applyBorder="1" applyAlignment="1">
      <alignment horizontal="center" vertical="center"/>
    </xf>
    <xf numFmtId="164" fontId="0" fillId="13" borderId="0" xfId="0" applyNumberFormat="1" applyFill="1" applyBorder="1"/>
    <xf numFmtId="164" fontId="1" fillId="12" borderId="2" xfId="4" applyNumberFormat="1" applyFill="1" applyBorder="1" applyAlignment="1">
      <alignment horizontal="right" vertical="center" wrapText="1"/>
    </xf>
    <xf numFmtId="164" fontId="1" fillId="12" borderId="3" xfId="4" applyNumberFormat="1" applyFill="1" applyBorder="1" applyAlignment="1">
      <alignment horizontal="right" vertical="center" wrapText="1"/>
    </xf>
    <xf numFmtId="164" fontId="0" fillId="12" borderId="46" xfId="4" applyNumberFormat="1" applyFont="1" applyFill="1" applyBorder="1" applyAlignment="1">
      <alignment horizontal="center" vertical="center"/>
    </xf>
    <xf numFmtId="164" fontId="0" fillId="12" borderId="4" xfId="4" applyNumberFormat="1" applyFont="1" applyFill="1" applyBorder="1" applyAlignment="1">
      <alignment horizontal="center" vertical="center"/>
    </xf>
    <xf numFmtId="0" fontId="0" fillId="0" borderId="0" xfId="0" applyAlignment="1">
      <alignment horizontal="right" wrapText="1"/>
    </xf>
    <xf numFmtId="0" fontId="0" fillId="0" borderId="0" xfId="0" applyAlignment="1">
      <alignment horizontal="left" wrapText="1"/>
    </xf>
    <xf numFmtId="0" fontId="0" fillId="16" borderId="17" xfId="0" applyFill="1" applyBorder="1" applyAlignment="1" applyProtection="1">
      <alignment vertical="center"/>
      <protection locked="0"/>
    </xf>
    <xf numFmtId="0" fontId="0" fillId="16" borderId="1" xfId="0" applyFill="1" applyBorder="1" applyAlignment="1" applyProtection="1">
      <alignment vertical="center"/>
      <protection locked="0"/>
    </xf>
    <xf numFmtId="0" fontId="0" fillId="16" borderId="18" xfId="0" applyFill="1" applyBorder="1" applyAlignment="1" applyProtection="1">
      <alignment vertical="center"/>
      <protection locked="0"/>
    </xf>
    <xf numFmtId="0" fontId="16" fillId="11" borderId="2" xfId="0" applyFont="1" applyFill="1" applyBorder="1" applyAlignment="1">
      <alignment horizontal="center" wrapText="1"/>
    </xf>
    <xf numFmtId="0" fontId="16" fillId="11" borderId="3" xfId="0" applyFont="1" applyFill="1" applyBorder="1" applyAlignment="1">
      <alignment horizontal="center" wrapText="1"/>
    </xf>
    <xf numFmtId="0" fontId="16" fillId="11" borderId="5" xfId="0" applyFont="1" applyFill="1" applyBorder="1" applyAlignment="1">
      <alignment horizontal="center" wrapText="1"/>
    </xf>
    <xf numFmtId="0" fontId="16" fillId="11" borderId="6" xfId="0" applyFont="1" applyFill="1" applyBorder="1" applyAlignment="1">
      <alignment horizontal="center" wrapText="1"/>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11" borderId="5" xfId="0" applyFont="1" applyFill="1" applyBorder="1" applyAlignment="1">
      <alignment horizontal="center" vertical="center"/>
    </xf>
    <xf numFmtId="0" fontId="16" fillId="11" borderId="6" xfId="0" applyFont="1" applyFill="1" applyBorder="1" applyAlignment="1">
      <alignment horizontal="center" vertical="center"/>
    </xf>
    <xf numFmtId="0" fontId="16" fillId="11" borderId="46" xfId="0" applyFont="1" applyFill="1" applyBorder="1" applyAlignment="1">
      <alignment horizontal="center" wrapText="1"/>
    </xf>
    <xf numFmtId="0" fontId="16" fillId="11" borderId="48" xfId="0" applyFont="1" applyFill="1" applyBorder="1" applyAlignment="1">
      <alignment horizontal="center" wrapText="1"/>
    </xf>
    <xf numFmtId="0" fontId="16" fillId="0" borderId="0" xfId="0" applyFont="1" applyFill="1" applyAlignment="1">
      <alignment horizontal="center"/>
    </xf>
    <xf numFmtId="164" fontId="16" fillId="12" borderId="16" xfId="0" applyNumberFormat="1" applyFont="1" applyFill="1" applyBorder="1" applyAlignment="1" applyProtection="1">
      <alignment horizontal="center" vertical="center"/>
    </xf>
    <xf numFmtId="164" fontId="16" fillId="12" borderId="42" xfId="0" applyNumberFormat="1" applyFont="1" applyFill="1" applyBorder="1" applyAlignment="1" applyProtection="1">
      <alignment horizontal="center" vertical="center"/>
    </xf>
    <xf numFmtId="0" fontId="0" fillId="16" borderId="2" xfId="0" applyFill="1" applyBorder="1" applyAlignment="1" applyProtection="1">
      <alignment vertical="center"/>
      <protection locked="0"/>
    </xf>
    <xf numFmtId="0" fontId="0" fillId="16" borderId="3" xfId="0" applyFill="1" applyBorder="1" applyAlignment="1" applyProtection="1">
      <alignment vertical="center"/>
      <protection locked="0"/>
    </xf>
    <xf numFmtId="0" fontId="0" fillId="16" borderId="4" xfId="0" applyFill="1" applyBorder="1" applyAlignment="1" applyProtection="1">
      <alignment vertical="center"/>
      <protection locked="0"/>
    </xf>
    <xf numFmtId="164" fontId="16" fillId="12" borderId="16" xfId="0" applyNumberFormat="1" applyFont="1" applyFill="1" applyBorder="1" applyAlignment="1">
      <alignment horizontal="center" vertical="center"/>
    </xf>
    <xf numFmtId="164" fontId="16" fillId="12" borderId="42" xfId="0" applyNumberFormat="1" applyFont="1" applyFill="1" applyBorder="1" applyAlignment="1">
      <alignment horizontal="center" vertical="center"/>
    </xf>
    <xf numFmtId="0" fontId="17" fillId="0" borderId="0" xfId="0" applyFont="1" applyAlignment="1">
      <alignment horizontal="center"/>
    </xf>
    <xf numFmtId="0" fontId="0" fillId="0" borderId="12" xfId="0" applyBorder="1" applyAlignment="1">
      <alignment horizontal="center" wrapText="1"/>
    </xf>
    <xf numFmtId="0" fontId="20" fillId="0" borderId="0" xfId="0" applyFont="1" applyAlignment="1">
      <alignment horizontal="center"/>
    </xf>
    <xf numFmtId="0" fontId="0" fillId="0" borderId="0" xfId="0" applyAlignment="1">
      <alignment horizontal="center"/>
    </xf>
    <xf numFmtId="0" fontId="0" fillId="16" borderId="5" xfId="0" applyFill="1" applyBorder="1" applyAlignment="1" applyProtection="1">
      <alignment vertical="center"/>
      <protection locked="0"/>
    </xf>
    <xf numFmtId="0" fontId="0" fillId="16" borderId="6" xfId="0" applyFill="1" applyBorder="1" applyAlignment="1" applyProtection="1">
      <alignment vertical="center"/>
      <protection locked="0"/>
    </xf>
    <xf numFmtId="0" fontId="0" fillId="16" borderId="7" xfId="0" applyFill="1" applyBorder="1" applyAlignment="1" applyProtection="1">
      <alignment vertical="center"/>
      <protection locked="0"/>
    </xf>
    <xf numFmtId="0" fontId="4" fillId="11" borderId="2" xfId="2" applyFont="1" applyFill="1" applyBorder="1" applyAlignment="1">
      <alignment horizontal="center" vertical="center"/>
    </xf>
    <xf numFmtId="0" fontId="4" fillId="11" borderId="3" xfId="2" applyFont="1" applyFill="1" applyBorder="1" applyAlignment="1">
      <alignment horizontal="center" vertical="center"/>
    </xf>
    <xf numFmtId="0" fontId="4" fillId="11" borderId="5" xfId="2" applyFont="1" applyFill="1" applyBorder="1" applyAlignment="1">
      <alignment horizontal="center" vertical="center"/>
    </xf>
    <xf numFmtId="0" fontId="4" fillId="11" borderId="6" xfId="2" applyFont="1" applyFill="1" applyBorder="1" applyAlignment="1">
      <alignment horizontal="center" vertical="center"/>
    </xf>
    <xf numFmtId="0" fontId="12" fillId="0" borderId="12" xfId="0" applyFont="1" applyBorder="1" applyAlignment="1">
      <alignment horizontal="center"/>
    </xf>
    <xf numFmtId="164" fontId="4" fillId="12" borderId="4" xfId="2" applyNumberFormat="1" applyFont="1" applyFill="1" applyBorder="1" applyAlignment="1">
      <alignment horizontal="center" vertical="center"/>
    </xf>
    <xf numFmtId="164" fontId="4" fillId="12" borderId="7" xfId="2" applyNumberFormat="1" applyFont="1" applyFill="1" applyBorder="1" applyAlignment="1">
      <alignment horizontal="center" vertical="center"/>
    </xf>
    <xf numFmtId="0" fontId="0" fillId="16" borderId="17" xfId="0" applyFill="1" applyBorder="1" applyAlignment="1" applyProtection="1">
      <alignment horizontal="left" vertical="center"/>
      <protection locked="0"/>
    </xf>
    <xf numFmtId="0" fontId="0" fillId="16" borderId="1" xfId="0" applyFill="1" applyBorder="1" applyAlignment="1" applyProtection="1">
      <alignment horizontal="left" vertical="center"/>
      <protection locked="0"/>
    </xf>
    <xf numFmtId="0" fontId="0" fillId="16" borderId="18" xfId="0" applyFill="1" applyBorder="1" applyAlignment="1" applyProtection="1">
      <alignment horizontal="left" vertical="center"/>
      <protection locked="0"/>
    </xf>
    <xf numFmtId="44" fontId="5" fillId="12" borderId="44" xfId="5" applyNumberFormat="1" applyFont="1" applyFill="1" applyBorder="1" applyAlignment="1">
      <alignment horizontal="center" vertical="center"/>
    </xf>
    <xf numFmtId="44" fontId="5" fillId="12" borderId="49" xfId="5" applyNumberFormat="1" applyFont="1" applyFill="1" applyBorder="1" applyAlignment="1">
      <alignment horizontal="center" vertical="center"/>
    </xf>
    <xf numFmtId="44" fontId="5" fillId="12" borderId="50" xfId="5" applyNumberFormat="1" applyFont="1" applyFill="1" applyBorder="1" applyAlignment="1">
      <alignment horizontal="center" vertical="center"/>
    </xf>
    <xf numFmtId="0" fontId="0" fillId="16" borderId="41" xfId="0" applyFill="1" applyBorder="1" applyAlignment="1" applyProtection="1">
      <alignment horizontal="left" vertical="center"/>
      <protection locked="0"/>
    </xf>
    <xf numFmtId="0" fontId="0" fillId="16" borderId="34" xfId="0" applyFill="1" applyBorder="1" applyAlignment="1" applyProtection="1">
      <alignment horizontal="left" vertical="center"/>
      <protection locked="0"/>
    </xf>
    <xf numFmtId="0" fontId="0" fillId="16" borderId="35" xfId="0" applyFill="1" applyBorder="1" applyAlignment="1" applyProtection="1">
      <alignment horizontal="left" vertical="center"/>
      <protection locked="0"/>
    </xf>
    <xf numFmtId="0" fontId="15" fillId="12" borderId="30" xfId="0" applyFont="1" applyFill="1" applyBorder="1" applyAlignment="1">
      <alignment horizontal="center" vertical="center"/>
    </xf>
    <xf numFmtId="0" fontId="15" fillId="12" borderId="31" xfId="0" applyFont="1" applyFill="1" applyBorder="1" applyAlignment="1">
      <alignment horizontal="center" vertical="center"/>
    </xf>
    <xf numFmtId="0" fontId="15" fillId="12" borderId="32" xfId="0" applyFont="1" applyFill="1" applyBorder="1" applyAlignment="1">
      <alignment horizontal="center" vertical="center"/>
    </xf>
    <xf numFmtId="0" fontId="0" fillId="16" borderId="5" xfId="0" applyFill="1" applyBorder="1" applyAlignment="1" applyProtection="1">
      <alignment horizontal="left" vertical="center"/>
      <protection locked="0"/>
    </xf>
    <xf numFmtId="0" fontId="0" fillId="16" borderId="6" xfId="0" applyFill="1" applyBorder="1" applyAlignment="1" applyProtection="1">
      <alignment horizontal="left" vertical="center"/>
      <protection locked="0"/>
    </xf>
    <xf numFmtId="0" fontId="0" fillId="16" borderId="7" xfId="0" applyFill="1" applyBorder="1" applyAlignment="1" applyProtection="1">
      <alignment horizontal="left" vertical="center"/>
      <protection locked="0"/>
    </xf>
    <xf numFmtId="0" fontId="5" fillId="11" borderId="8" xfId="2" applyFont="1" applyFill="1" applyBorder="1" applyAlignment="1" applyProtection="1">
      <alignment horizontal="center" vertical="center" textRotation="90"/>
    </xf>
    <xf numFmtId="0" fontId="5" fillId="11" borderId="33" xfId="2" applyFont="1" applyFill="1" applyBorder="1" applyAlignment="1" applyProtection="1">
      <alignment horizontal="center" vertical="center" textRotation="90"/>
    </xf>
    <xf numFmtId="0" fontId="5" fillId="11" borderId="11" xfId="2" applyFont="1" applyFill="1" applyBorder="1" applyAlignment="1" applyProtection="1">
      <alignment horizontal="center" vertical="center" textRotation="90"/>
    </xf>
    <xf numFmtId="0" fontId="5" fillId="12" borderId="27" xfId="5" applyFont="1" applyFill="1" applyBorder="1" applyAlignment="1" applyProtection="1">
      <alignment horizontal="center" vertical="center" wrapText="1"/>
    </xf>
    <xf numFmtId="0" fontId="5" fillId="12" borderId="53" xfId="5" applyFont="1" applyFill="1" applyBorder="1" applyAlignment="1" applyProtection="1">
      <alignment horizontal="center" vertical="center" wrapText="1"/>
    </xf>
    <xf numFmtId="164" fontId="1" fillId="16" borderId="37" xfId="7" applyNumberFormat="1" applyFill="1" applyBorder="1" applyAlignment="1" applyProtection="1">
      <alignment horizontal="right" vertical="center"/>
      <protection locked="0"/>
    </xf>
    <xf numFmtId="164" fontId="1" fillId="16" borderId="55" xfId="7" applyNumberFormat="1" applyFill="1" applyBorder="1" applyAlignment="1" applyProtection="1">
      <alignment horizontal="right" vertical="center"/>
      <protection locked="0"/>
    </xf>
    <xf numFmtId="164" fontId="1" fillId="16" borderId="38" xfId="7" applyNumberFormat="1" applyFill="1" applyBorder="1" applyAlignment="1" applyProtection="1">
      <alignment horizontal="center" vertical="center"/>
      <protection locked="0"/>
    </xf>
    <xf numFmtId="164" fontId="1" fillId="16" borderId="34" xfId="7" applyNumberFormat="1" applyFill="1" applyBorder="1" applyAlignment="1" applyProtection="1">
      <alignment horizontal="center" vertical="center"/>
      <protection locked="0"/>
    </xf>
    <xf numFmtId="164" fontId="5" fillId="12" borderId="30" xfId="5" applyNumberFormat="1" applyFont="1" applyFill="1" applyBorder="1" applyAlignment="1" applyProtection="1">
      <alignment horizontal="center"/>
    </xf>
    <xf numFmtId="164" fontId="5" fillId="12" borderId="31" xfId="5" applyNumberFormat="1" applyFont="1" applyFill="1" applyBorder="1" applyAlignment="1" applyProtection="1">
      <alignment horizontal="center"/>
    </xf>
    <xf numFmtId="164" fontId="5" fillId="12" borderId="32" xfId="5" applyNumberFormat="1" applyFont="1" applyFill="1" applyBorder="1" applyAlignment="1" applyProtection="1">
      <alignment horizontal="center"/>
    </xf>
    <xf numFmtId="164" fontId="1" fillId="15" borderId="55" xfId="6" applyNumberFormat="1" applyFill="1" applyBorder="1" applyAlignment="1" applyProtection="1">
      <alignment horizontal="right" vertical="center"/>
      <protection locked="0"/>
    </xf>
    <xf numFmtId="164" fontId="1" fillId="15" borderId="41" xfId="6" applyNumberFormat="1" applyFill="1" applyBorder="1" applyAlignment="1" applyProtection="1">
      <alignment horizontal="right" vertical="center"/>
      <protection locked="0"/>
    </xf>
    <xf numFmtId="0" fontId="5" fillId="12" borderId="54" xfId="5" applyFont="1" applyFill="1" applyBorder="1" applyAlignment="1" applyProtection="1">
      <alignment horizontal="center" vertical="center" wrapText="1"/>
    </xf>
    <xf numFmtId="164" fontId="1" fillId="15" borderId="1" xfId="6" applyNumberFormat="1" applyFill="1" applyBorder="1" applyAlignment="1" applyProtection="1">
      <alignment horizontal="center" vertical="center"/>
      <protection locked="0"/>
    </xf>
    <xf numFmtId="164" fontId="1" fillId="15" borderId="1" xfId="6" applyNumberFormat="1" applyFill="1" applyBorder="1" applyAlignment="1" applyProtection="1">
      <alignment horizontal="right" vertical="center"/>
      <protection locked="0"/>
    </xf>
    <xf numFmtId="164" fontId="1" fillId="15" borderId="35" xfId="6" applyNumberFormat="1" applyFill="1" applyBorder="1" applyAlignment="1" applyProtection="1">
      <alignment horizontal="right" vertical="center"/>
      <protection locked="0"/>
    </xf>
    <xf numFmtId="164" fontId="1" fillId="15" borderId="18" xfId="6" applyNumberFormat="1" applyFill="1" applyBorder="1" applyAlignment="1" applyProtection="1">
      <alignment horizontal="right" vertical="center"/>
      <protection locked="0"/>
    </xf>
    <xf numFmtId="44" fontId="1" fillId="13" borderId="38" xfId="1" applyFill="1" applyBorder="1" applyAlignment="1" applyProtection="1">
      <alignment horizontal="right" vertical="center"/>
    </xf>
    <xf numFmtId="44" fontId="1" fillId="13" borderId="34" xfId="1" applyFill="1" applyBorder="1" applyAlignment="1" applyProtection="1">
      <alignment horizontal="right" vertical="center"/>
    </xf>
    <xf numFmtId="0" fontId="5" fillId="12" borderId="8" xfId="5" applyFont="1" applyFill="1" applyBorder="1" applyAlignment="1" applyProtection="1">
      <alignment horizontal="center" vertical="center" wrapText="1"/>
    </xf>
    <xf numFmtId="0" fontId="5" fillId="12" borderId="9" xfId="5" applyFont="1" applyFill="1" applyBorder="1" applyAlignment="1" applyProtection="1">
      <alignment horizontal="center" vertical="center" wrapText="1"/>
    </xf>
    <xf numFmtId="0" fontId="5" fillId="12" borderId="10" xfId="5" applyFont="1" applyFill="1" applyBorder="1" applyAlignment="1" applyProtection="1">
      <alignment horizontal="center" vertical="center" wrapText="1"/>
    </xf>
    <xf numFmtId="0" fontId="5" fillId="12" borderId="11" xfId="5" applyFont="1" applyFill="1" applyBorder="1" applyAlignment="1" applyProtection="1">
      <alignment horizontal="center" vertical="center" wrapText="1"/>
    </xf>
    <xf numFmtId="0" fontId="5" fillId="12" borderId="12" xfId="5" applyFont="1" applyFill="1" applyBorder="1" applyAlignment="1" applyProtection="1">
      <alignment horizontal="center" vertical="center" wrapText="1"/>
    </xf>
    <xf numFmtId="0" fontId="5" fillId="12" borderId="13" xfId="5" applyFont="1" applyFill="1" applyBorder="1" applyAlignment="1" applyProtection="1">
      <alignment horizontal="center" vertical="center" wrapText="1"/>
    </xf>
    <xf numFmtId="164" fontId="1" fillId="13" borderId="8" xfId="4" applyNumberFormat="1" applyFill="1" applyBorder="1" applyAlignment="1" applyProtection="1">
      <alignment horizontal="center" vertical="center"/>
    </xf>
    <xf numFmtId="164" fontId="1" fillId="13" borderId="10" xfId="4" applyNumberFormat="1" applyFill="1" applyBorder="1" applyAlignment="1" applyProtection="1">
      <alignment horizontal="center" vertical="center"/>
    </xf>
    <xf numFmtId="164" fontId="1" fillId="13" borderId="11" xfId="4" applyNumberFormat="1" applyFill="1" applyBorder="1" applyAlignment="1" applyProtection="1">
      <alignment horizontal="center" vertical="center"/>
    </xf>
    <xf numFmtId="164" fontId="1" fillId="13" borderId="13" xfId="4" applyNumberFormat="1" applyFill="1" applyBorder="1" applyAlignment="1" applyProtection="1">
      <alignment horizontal="center" vertical="center"/>
    </xf>
    <xf numFmtId="164" fontId="1" fillId="16" borderId="38" xfId="7" applyNumberFormat="1" applyFill="1" applyBorder="1" applyAlignment="1" applyProtection="1">
      <alignment horizontal="right" vertical="center"/>
      <protection locked="0"/>
    </xf>
    <xf numFmtId="164" fontId="1" fillId="16" borderId="34" xfId="7" applyNumberFormat="1" applyFill="1" applyBorder="1" applyAlignment="1" applyProtection="1">
      <alignment horizontal="right" vertical="center"/>
      <protection locked="0"/>
    </xf>
    <xf numFmtId="44" fontId="1" fillId="13" borderId="37" xfId="1" applyFill="1" applyBorder="1" applyAlignment="1" applyProtection="1">
      <alignment horizontal="right" vertical="center"/>
    </xf>
    <xf numFmtId="44" fontId="1" fillId="13" borderId="41" xfId="1" applyFill="1" applyBorder="1" applyAlignment="1" applyProtection="1">
      <alignment horizontal="right" vertical="center"/>
    </xf>
    <xf numFmtId="44" fontId="1" fillId="13" borderId="38" xfId="1" applyNumberFormat="1" applyFill="1" applyBorder="1" applyAlignment="1" applyProtection="1">
      <alignment horizontal="right" vertical="center"/>
    </xf>
    <xf numFmtId="44" fontId="1" fillId="13" borderId="34" xfId="1" applyNumberFormat="1" applyFill="1" applyBorder="1" applyAlignment="1" applyProtection="1">
      <alignment horizontal="right" vertical="center"/>
    </xf>
    <xf numFmtId="0" fontId="5" fillId="12" borderId="29" xfId="5" applyFont="1" applyFill="1" applyBorder="1" applyAlignment="1" applyProtection="1">
      <alignment horizontal="center" vertical="center" wrapText="1"/>
    </xf>
    <xf numFmtId="164" fontId="1" fillId="13" borderId="8" xfId="4" applyNumberFormat="1" applyFill="1" applyBorder="1" applyAlignment="1" applyProtection="1">
      <alignment horizontal="right" vertical="center"/>
    </xf>
    <xf numFmtId="164" fontId="1" fillId="13" borderId="41" xfId="4" applyNumberFormat="1" applyFill="1" applyBorder="1" applyAlignment="1" applyProtection="1">
      <alignment horizontal="right" vertical="center"/>
    </xf>
    <xf numFmtId="164" fontId="1" fillId="15" borderId="20" xfId="6" applyNumberFormat="1" applyFill="1" applyBorder="1" applyAlignment="1" applyProtection="1">
      <alignment horizontal="right" vertical="center" wrapText="1"/>
      <protection locked="0"/>
    </xf>
    <xf numFmtId="164" fontId="1" fillId="15" borderId="34" xfId="6" applyNumberFormat="1" applyFill="1" applyBorder="1" applyAlignment="1" applyProtection="1">
      <alignment horizontal="right" vertical="center" wrapText="1"/>
      <protection locked="0"/>
    </xf>
    <xf numFmtId="164" fontId="1" fillId="15" borderId="15" xfId="6" applyNumberFormat="1" applyFill="1" applyBorder="1" applyAlignment="1" applyProtection="1">
      <alignment horizontal="right" vertical="center" wrapText="1"/>
      <protection locked="0"/>
    </xf>
    <xf numFmtId="0" fontId="13" fillId="0" borderId="0" xfId="0" applyFont="1" applyAlignment="1" applyProtection="1">
      <alignment horizontal="center"/>
    </xf>
    <xf numFmtId="0" fontId="0" fillId="16" borderId="17" xfId="0" applyFill="1" applyBorder="1" applyAlignment="1" applyProtection="1">
      <alignment horizontal="center"/>
      <protection locked="0"/>
    </xf>
    <xf numFmtId="0" fontId="0" fillId="16" borderId="1" xfId="0" applyFill="1" applyBorder="1" applyAlignment="1" applyProtection="1">
      <alignment horizontal="center"/>
      <protection locked="0"/>
    </xf>
    <xf numFmtId="0" fontId="0" fillId="16" borderId="18" xfId="0" applyFill="1" applyBorder="1" applyAlignment="1" applyProtection="1">
      <alignment horizontal="center"/>
      <protection locked="0"/>
    </xf>
    <xf numFmtId="44" fontId="1" fillId="13" borderId="39" xfId="1" applyFill="1" applyBorder="1" applyAlignment="1" applyProtection="1">
      <alignment horizontal="right" vertical="center"/>
    </xf>
    <xf numFmtId="44" fontId="1" fillId="13" borderId="45" xfId="1" applyFill="1" applyBorder="1" applyAlignment="1" applyProtection="1">
      <alignment horizontal="right" vertical="center"/>
    </xf>
    <xf numFmtId="164" fontId="1" fillId="15" borderId="16" xfId="6" applyNumberFormat="1" applyFill="1" applyBorder="1" applyAlignment="1" applyProtection="1">
      <alignment horizontal="right" vertical="center" wrapText="1"/>
      <protection locked="0"/>
    </xf>
    <xf numFmtId="164" fontId="1" fillId="15" borderId="35" xfId="6" applyNumberFormat="1" applyFill="1" applyBorder="1" applyAlignment="1" applyProtection="1">
      <alignment horizontal="right" vertical="center" wrapText="1"/>
      <protection locked="0"/>
    </xf>
    <xf numFmtId="164" fontId="1" fillId="16" borderId="39" xfId="7" applyNumberFormat="1" applyFill="1" applyBorder="1" applyAlignment="1" applyProtection="1">
      <alignment horizontal="right" vertical="center"/>
      <protection locked="0"/>
    </xf>
    <xf numFmtId="164" fontId="1" fillId="16" borderId="45" xfId="7" applyNumberFormat="1" applyFill="1" applyBorder="1" applyAlignment="1" applyProtection="1">
      <alignment horizontal="right" vertical="center"/>
      <protection locked="0"/>
    </xf>
    <xf numFmtId="0" fontId="0" fillId="16" borderId="5" xfId="0" applyFill="1" applyBorder="1" applyAlignment="1" applyProtection="1">
      <alignment horizontal="center"/>
      <protection locked="0"/>
    </xf>
    <xf numFmtId="0" fontId="0" fillId="16" borderId="6" xfId="0" applyFill="1" applyBorder="1" applyAlignment="1" applyProtection="1">
      <alignment horizontal="center"/>
      <protection locked="0"/>
    </xf>
    <xf numFmtId="0" fontId="0" fillId="16" borderId="7" xfId="0" applyFill="1" applyBorder="1" applyAlignment="1" applyProtection="1">
      <alignment horizontal="center"/>
      <protection locked="0"/>
    </xf>
    <xf numFmtId="44" fontId="1" fillId="13" borderId="25" xfId="1" applyFill="1" applyBorder="1" applyAlignment="1" applyProtection="1">
      <alignment horizontal="center" vertical="center"/>
    </xf>
    <xf numFmtId="44" fontId="1" fillId="13" borderId="36" xfId="1" applyFill="1" applyBorder="1" applyAlignment="1" applyProtection="1">
      <alignment horizontal="center" vertical="center"/>
    </xf>
    <xf numFmtId="0" fontId="19" fillId="0" borderId="0" xfId="0" applyFont="1" applyAlignment="1" applyProtection="1">
      <alignment horizontal="center"/>
    </xf>
    <xf numFmtId="0" fontId="17" fillId="0" borderId="0" xfId="0" applyFont="1" applyAlignment="1" applyProtection="1">
      <alignment horizontal="center"/>
    </xf>
    <xf numFmtId="0" fontId="15" fillId="12" borderId="8" xfId="0" applyFont="1" applyFill="1" applyBorder="1" applyAlignment="1" applyProtection="1">
      <alignment horizontal="center" vertical="center"/>
    </xf>
    <xf numFmtId="0" fontId="15" fillId="12" borderId="9" xfId="0" applyFont="1" applyFill="1" applyBorder="1" applyAlignment="1" applyProtection="1">
      <alignment horizontal="center" vertical="center"/>
    </xf>
    <xf numFmtId="0" fontId="15" fillId="12" borderId="10" xfId="0" applyFont="1" applyFill="1" applyBorder="1" applyAlignment="1" applyProtection="1">
      <alignment horizontal="center" vertical="center"/>
    </xf>
    <xf numFmtId="0" fontId="0" fillId="16" borderId="2" xfId="0" applyFill="1" applyBorder="1" applyAlignment="1" applyProtection="1">
      <alignment horizontal="center"/>
      <protection locked="0"/>
    </xf>
    <xf numFmtId="0" fontId="0" fillId="16" borderId="3" xfId="0" applyFill="1" applyBorder="1" applyAlignment="1" applyProtection="1">
      <alignment horizontal="center"/>
      <protection locked="0"/>
    </xf>
    <xf numFmtId="0" fontId="0" fillId="16" borderId="4" xfId="0" applyFill="1" applyBorder="1" applyAlignment="1" applyProtection="1">
      <alignment horizontal="center"/>
      <protection locked="0"/>
    </xf>
    <xf numFmtId="0" fontId="8" fillId="0" borderId="0" xfId="0" applyFont="1" applyAlignment="1">
      <alignment horizontal="center"/>
    </xf>
    <xf numFmtId="0" fontId="0" fillId="0" borderId="0" xfId="0" applyAlignment="1">
      <alignment horizontal="left" wrapText="1"/>
    </xf>
    <xf numFmtId="0" fontId="0" fillId="0" borderId="0" xfId="0" applyAlignment="1">
      <alignment horizontal="left" vertical="center" wrapText="1"/>
    </xf>
    <xf numFmtId="0" fontId="11" fillId="0" borderId="0" xfId="0" applyFont="1" applyAlignment="1">
      <alignment horizontal="center"/>
    </xf>
    <xf numFmtId="0" fontId="0" fillId="0" borderId="0" xfId="0" applyAlignment="1">
      <alignment horizontal="left"/>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cellXfs>
  <cellStyles count="9">
    <cellStyle name="20% - Accent3" xfId="3" builtinId="38"/>
    <cellStyle name="20% - Accent6" xfId="7" builtinId="50"/>
    <cellStyle name="40% - Accent3" xfId="4" builtinId="39"/>
    <cellStyle name="40% - Accent6" xfId="6" builtinId="51"/>
    <cellStyle name="60% - Accent3" xfId="5" builtinId="40"/>
    <cellStyle name="60% - Accent6" xfId="8" builtinId="52"/>
    <cellStyle name="Accent3" xfId="2" builtinId="37"/>
    <cellStyle name="Currency" xfId="1" builtinId="4"/>
    <cellStyle name="Normal" xfId="0" builtinId="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99D31"/>
      <color rgb="FFBAC086"/>
      <color rgb="FFD8DBBB"/>
      <color rgb="FF949B50"/>
      <color rgb="FFFBBB6D"/>
      <color rgb="FFFCD19E"/>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19</xdr:col>
      <xdr:colOff>38100</xdr:colOff>
      <xdr:row>1</xdr:row>
      <xdr:rowOff>0</xdr:rowOff>
    </xdr:from>
    <xdr:to>
      <xdr:col>24</xdr:col>
      <xdr:colOff>76200</xdr:colOff>
      <xdr:row>5</xdr:row>
      <xdr:rowOff>85725</xdr:rowOff>
    </xdr:to>
    <xdr:pic>
      <xdr:nvPicPr>
        <xdr:cNvPr id="2" name="Picture 1" descr="LSS.CentFinReshor.jpg"/>
        <xdr:cNvPicPr>
          <a:picLocks noChangeAspect="1"/>
        </xdr:cNvPicPr>
      </xdr:nvPicPr>
      <xdr:blipFill>
        <a:blip xmlns:r="http://schemas.openxmlformats.org/officeDocument/2006/relationships" r:embed="rId1" cstate="print"/>
        <a:stretch>
          <a:fillRect/>
        </a:stretch>
      </xdr:blipFill>
      <xdr:spPr>
        <a:xfrm>
          <a:off x="14554200" y="0"/>
          <a:ext cx="308610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219082</xdr:colOff>
      <xdr:row>1</xdr:row>
      <xdr:rowOff>0</xdr:rowOff>
    </xdr:from>
    <xdr:to>
      <xdr:col>11</xdr:col>
      <xdr:colOff>742955</xdr:colOff>
      <xdr:row>4</xdr:row>
      <xdr:rowOff>12700</xdr:rowOff>
    </xdr:to>
    <xdr:pic>
      <xdr:nvPicPr>
        <xdr:cNvPr id="3" name="Picture 2" descr="LSS.CentFinReshor.jpg"/>
        <xdr:cNvPicPr>
          <a:picLocks noChangeAspect="1"/>
        </xdr:cNvPicPr>
      </xdr:nvPicPr>
      <xdr:blipFill>
        <a:blip xmlns:r="http://schemas.openxmlformats.org/officeDocument/2006/relationships" r:embed="rId1" cstate="print"/>
        <a:stretch>
          <a:fillRect/>
        </a:stretch>
      </xdr:blipFill>
      <xdr:spPr>
        <a:xfrm>
          <a:off x="8156582" y="0"/>
          <a:ext cx="2479673" cy="635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709083</xdr:colOff>
      <xdr:row>0</xdr:row>
      <xdr:rowOff>1</xdr:rowOff>
    </xdr:from>
    <xdr:to>
      <xdr:col>15</xdr:col>
      <xdr:colOff>361615</xdr:colOff>
      <xdr:row>2</xdr:row>
      <xdr:rowOff>116670</xdr:rowOff>
    </xdr:to>
    <xdr:pic>
      <xdr:nvPicPr>
        <xdr:cNvPr id="3" name="Picture 2" descr="LSS.CentFinReshor.jpg"/>
        <xdr:cNvPicPr>
          <a:picLocks noChangeAspect="1"/>
        </xdr:cNvPicPr>
      </xdr:nvPicPr>
      <xdr:blipFill>
        <a:blip xmlns:r="http://schemas.openxmlformats.org/officeDocument/2006/relationships" r:embed="rId1" cstate="print"/>
        <a:stretch>
          <a:fillRect/>
        </a:stretch>
      </xdr:blipFill>
      <xdr:spPr>
        <a:xfrm>
          <a:off x="8053916" y="1"/>
          <a:ext cx="2308949" cy="57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M79"/>
  <sheetViews>
    <sheetView showGridLines="0" showRowColHeaders="0" tabSelected="1" zoomScale="125" zoomScaleNormal="125" workbookViewId="0">
      <selection activeCell="B8" sqref="B8:J8"/>
    </sheetView>
  </sheetViews>
  <sheetFormatPr defaultRowHeight="15"/>
  <cols>
    <col min="1" max="1" width="1.140625" customWidth="1"/>
  </cols>
  <sheetData>
    <row r="1" spans="1:13">
      <c r="B1" s="279" t="s">
        <v>37</v>
      </c>
      <c r="C1" s="279"/>
      <c r="D1" s="279"/>
      <c r="E1" s="279"/>
      <c r="F1" s="279"/>
      <c r="G1" s="279"/>
      <c r="H1" s="279"/>
      <c r="I1" s="279"/>
      <c r="J1" s="279"/>
    </row>
    <row r="2" spans="1:13">
      <c r="B2" s="282" t="s">
        <v>95</v>
      </c>
      <c r="C2" s="282"/>
      <c r="D2" s="282"/>
      <c r="E2" s="282"/>
      <c r="F2" s="282"/>
      <c r="G2" s="282"/>
      <c r="H2" s="282"/>
      <c r="I2" s="282"/>
      <c r="J2" s="282"/>
    </row>
    <row r="3" spans="1:13" ht="3.95" customHeight="1">
      <c r="B3" s="56"/>
      <c r="C3" s="56"/>
      <c r="D3" s="56"/>
      <c r="E3" s="56"/>
      <c r="F3" s="56"/>
      <c r="G3" s="56"/>
      <c r="H3" s="56"/>
      <c r="I3" s="56"/>
      <c r="J3" s="56"/>
    </row>
    <row r="4" spans="1:13">
      <c r="B4" s="283" t="s">
        <v>96</v>
      </c>
      <c r="C4" s="283"/>
      <c r="D4" s="283"/>
      <c r="E4" s="283"/>
      <c r="F4" s="283"/>
      <c r="G4" s="283"/>
      <c r="H4" s="283"/>
      <c r="I4" s="283"/>
      <c r="J4" s="283"/>
      <c r="K4" s="28"/>
      <c r="L4" s="28"/>
      <c r="M4" s="28"/>
    </row>
    <row r="5" spans="1:13" ht="3.95" customHeight="1">
      <c r="A5" s="24"/>
      <c r="B5" s="25"/>
      <c r="C5" s="25"/>
      <c r="D5" s="25"/>
      <c r="E5" s="25"/>
      <c r="F5" s="25"/>
      <c r="G5" s="25"/>
      <c r="H5" s="25"/>
      <c r="I5" s="25"/>
      <c r="J5" s="25"/>
      <c r="K5" s="29"/>
      <c r="L5" s="29"/>
      <c r="M5" s="29"/>
    </row>
    <row r="6" spans="1:13" ht="30" customHeight="1">
      <c r="B6" s="280" t="s">
        <v>97</v>
      </c>
      <c r="C6" s="280"/>
      <c r="D6" s="280"/>
      <c r="E6" s="280"/>
      <c r="F6" s="280"/>
      <c r="G6" s="280"/>
      <c r="H6" s="280"/>
      <c r="I6" s="280"/>
      <c r="J6" s="280"/>
      <c r="K6" s="30"/>
      <c r="L6" s="30"/>
      <c r="M6" s="30"/>
    </row>
    <row r="7" spans="1:13" ht="3.95" customHeight="1">
      <c r="A7" s="24"/>
      <c r="B7" s="25"/>
      <c r="C7" s="25"/>
      <c r="D7" s="25"/>
      <c r="E7" s="25"/>
      <c r="F7" s="25"/>
      <c r="G7" s="25"/>
      <c r="H7" s="25"/>
      <c r="I7" s="25"/>
      <c r="J7" s="25"/>
      <c r="K7" s="29"/>
      <c r="L7" s="29"/>
      <c r="M7" s="29"/>
    </row>
    <row r="8" spans="1:13" ht="30" customHeight="1">
      <c r="B8" s="280" t="s">
        <v>106</v>
      </c>
      <c r="C8" s="280"/>
      <c r="D8" s="280"/>
      <c r="E8" s="280"/>
      <c r="F8" s="280"/>
      <c r="G8" s="280"/>
      <c r="H8" s="280"/>
      <c r="I8" s="280"/>
      <c r="J8" s="280"/>
      <c r="K8" s="30"/>
      <c r="L8" s="30"/>
      <c r="M8" s="30"/>
    </row>
    <row r="9" spans="1:13" ht="15" customHeight="1">
      <c r="K9" s="31"/>
      <c r="L9" s="31"/>
      <c r="M9" s="31"/>
    </row>
    <row r="10" spans="1:13">
      <c r="B10" s="279" t="s">
        <v>55</v>
      </c>
      <c r="C10" s="279"/>
      <c r="D10" s="279"/>
      <c r="E10" s="279"/>
      <c r="F10" s="279"/>
      <c r="G10" s="279"/>
      <c r="H10" s="279"/>
      <c r="I10" s="279"/>
      <c r="J10" s="279"/>
      <c r="K10" s="31"/>
      <c r="L10" s="31"/>
      <c r="M10" s="31"/>
    </row>
    <row r="11" spans="1:13" ht="30" customHeight="1">
      <c r="B11" s="281" t="s">
        <v>60</v>
      </c>
      <c r="C11" s="281"/>
      <c r="D11" s="281"/>
      <c r="E11" s="281"/>
      <c r="F11" s="281"/>
      <c r="G11" s="281"/>
      <c r="H11" s="281"/>
      <c r="I11" s="281"/>
      <c r="J11" s="281"/>
      <c r="K11" s="30"/>
      <c r="L11" s="30"/>
      <c r="M11" s="30"/>
    </row>
    <row r="12" spans="1:13" ht="3.95" customHeight="1">
      <c r="A12" s="24"/>
      <c r="B12" s="25"/>
      <c r="C12" s="25"/>
      <c r="D12" s="25"/>
      <c r="E12" s="25"/>
      <c r="F12" s="25"/>
      <c r="G12" s="25"/>
      <c r="H12" s="25"/>
      <c r="I12" s="25"/>
      <c r="J12" s="25"/>
      <c r="K12" s="29"/>
      <c r="L12" s="29"/>
      <c r="M12" s="29"/>
    </row>
    <row r="13" spans="1:13" ht="30" customHeight="1">
      <c r="B13" s="281" t="s">
        <v>61</v>
      </c>
      <c r="C13" s="281"/>
      <c r="D13" s="281"/>
      <c r="E13" s="281"/>
      <c r="F13" s="281"/>
      <c r="G13" s="281"/>
      <c r="H13" s="281"/>
      <c r="I13" s="281"/>
      <c r="J13" s="281"/>
      <c r="K13" s="30"/>
      <c r="L13" s="30"/>
      <c r="M13" s="30"/>
    </row>
    <row r="14" spans="1:13" ht="3.95" customHeight="1">
      <c r="A14" s="24"/>
      <c r="B14" s="25"/>
      <c r="C14" s="25"/>
      <c r="D14" s="25"/>
      <c r="E14" s="25"/>
      <c r="F14" s="25"/>
      <c r="G14" s="25"/>
      <c r="H14" s="25"/>
      <c r="I14" s="25"/>
      <c r="J14" s="25"/>
      <c r="K14" s="29"/>
      <c r="L14" s="29"/>
      <c r="M14" s="29"/>
    </row>
    <row r="15" spans="1:13" ht="45" customHeight="1">
      <c r="B15" s="281" t="s">
        <v>59</v>
      </c>
      <c r="C15" s="281"/>
      <c r="D15" s="281"/>
      <c r="E15" s="281"/>
      <c r="F15" s="281"/>
      <c r="G15" s="281"/>
      <c r="H15" s="281"/>
      <c r="I15" s="281"/>
      <c r="J15" s="281"/>
      <c r="K15" s="30"/>
      <c r="L15" s="30"/>
      <c r="M15" s="30"/>
    </row>
    <row r="16" spans="1:13" ht="3.95" customHeight="1">
      <c r="A16" s="24"/>
      <c r="B16" s="25"/>
      <c r="C16" s="25"/>
      <c r="D16" s="25"/>
      <c r="E16" s="25"/>
      <c r="F16" s="25"/>
      <c r="G16" s="25"/>
      <c r="H16" s="25"/>
      <c r="I16" s="25"/>
      <c r="J16" s="25"/>
      <c r="K16" s="29"/>
      <c r="L16" s="29"/>
      <c r="M16" s="29"/>
    </row>
    <row r="17" spans="1:13" ht="30" customHeight="1">
      <c r="B17" s="281" t="s">
        <v>62</v>
      </c>
      <c r="C17" s="281"/>
      <c r="D17" s="281"/>
      <c r="E17" s="281"/>
      <c r="F17" s="281"/>
      <c r="G17" s="281"/>
      <c r="H17" s="281"/>
      <c r="I17" s="281"/>
      <c r="J17" s="281"/>
      <c r="K17" s="30"/>
      <c r="L17" s="30"/>
      <c r="M17" s="30"/>
    </row>
    <row r="18" spans="1:13" ht="3.95" customHeight="1">
      <c r="A18" s="24"/>
      <c r="B18" s="25"/>
      <c r="C18" s="25"/>
      <c r="D18" s="25"/>
      <c r="E18" s="25"/>
      <c r="F18" s="25"/>
      <c r="G18" s="25"/>
      <c r="H18" s="25"/>
      <c r="I18" s="25"/>
      <c r="J18" s="25"/>
      <c r="K18" s="29"/>
      <c r="L18" s="29"/>
      <c r="M18" s="29"/>
    </row>
    <row r="19" spans="1:13" ht="15" customHeight="1">
      <c r="B19" s="281" t="s">
        <v>98</v>
      </c>
      <c r="C19" s="281"/>
      <c r="D19" s="281"/>
      <c r="E19" s="281"/>
      <c r="F19" s="281"/>
      <c r="G19" s="281"/>
      <c r="H19" s="281"/>
      <c r="I19" s="281"/>
      <c r="J19" s="281"/>
      <c r="K19" s="30"/>
      <c r="L19" s="30"/>
      <c r="M19" s="30"/>
    </row>
    <row r="20" spans="1:13" ht="3.95" customHeight="1">
      <c r="A20" s="24"/>
      <c r="B20" s="25"/>
      <c r="C20" s="25"/>
      <c r="D20" s="25"/>
      <c r="E20" s="25"/>
      <c r="F20" s="25"/>
      <c r="G20" s="25"/>
      <c r="H20" s="25"/>
      <c r="I20" s="25"/>
      <c r="J20" s="25"/>
      <c r="K20" s="29"/>
      <c r="L20" s="29"/>
      <c r="M20" s="29"/>
    </row>
    <row r="21" spans="1:13" ht="45" customHeight="1">
      <c r="B21" s="281" t="s">
        <v>99</v>
      </c>
      <c r="C21" s="281"/>
      <c r="D21" s="281"/>
      <c r="E21" s="281"/>
      <c r="F21" s="281"/>
      <c r="G21" s="281"/>
      <c r="H21" s="281"/>
      <c r="I21" s="281"/>
      <c r="J21" s="281"/>
      <c r="K21" s="30"/>
      <c r="L21" s="30"/>
      <c r="M21" s="30"/>
    </row>
    <row r="22" spans="1:13" ht="3.95" customHeight="1">
      <c r="A22" s="24"/>
      <c r="B22" s="25"/>
      <c r="C22" s="25"/>
      <c r="D22" s="25"/>
      <c r="E22" s="25"/>
      <c r="F22" s="25"/>
      <c r="G22" s="25"/>
      <c r="H22" s="25"/>
      <c r="I22" s="25"/>
      <c r="J22" s="25"/>
      <c r="K22" s="29"/>
      <c r="L22" s="29"/>
      <c r="M22" s="29"/>
    </row>
    <row r="23" spans="1:13" ht="30" customHeight="1">
      <c r="B23" s="281" t="s">
        <v>63</v>
      </c>
      <c r="C23" s="281"/>
      <c r="D23" s="281"/>
      <c r="E23" s="281"/>
      <c r="F23" s="281"/>
      <c r="G23" s="281"/>
      <c r="H23" s="281"/>
      <c r="I23" s="281"/>
      <c r="J23" s="281"/>
      <c r="K23" s="30"/>
      <c r="L23" s="30"/>
      <c r="M23" s="30"/>
    </row>
    <row r="24" spans="1:13" ht="3.95" customHeight="1">
      <c r="A24" s="24"/>
      <c r="B24" s="25"/>
      <c r="C24" s="25"/>
      <c r="D24" s="25"/>
      <c r="E24" s="25"/>
      <c r="F24" s="25"/>
      <c r="G24" s="25"/>
      <c r="H24" s="25"/>
      <c r="I24" s="25"/>
      <c r="J24" s="25"/>
      <c r="K24" s="29"/>
      <c r="L24" s="29"/>
      <c r="M24" s="29"/>
    </row>
    <row r="25" spans="1:13" ht="75" customHeight="1">
      <c r="B25" s="281" t="s">
        <v>100</v>
      </c>
      <c r="C25" s="281"/>
      <c r="D25" s="281"/>
      <c r="E25" s="281"/>
      <c r="F25" s="281"/>
      <c r="G25" s="281"/>
      <c r="H25" s="281"/>
      <c r="I25" s="281"/>
      <c r="J25" s="281"/>
      <c r="K25" s="30"/>
      <c r="L25" s="30"/>
      <c r="M25" s="30"/>
    </row>
    <row r="26" spans="1:13" ht="15" customHeight="1">
      <c r="K26" s="31"/>
      <c r="L26" s="31"/>
      <c r="M26" s="31"/>
    </row>
    <row r="27" spans="1:13">
      <c r="B27" s="279" t="s">
        <v>56</v>
      </c>
      <c r="C27" s="279"/>
      <c r="D27" s="279"/>
      <c r="E27" s="279"/>
      <c r="F27" s="279"/>
      <c r="G27" s="279"/>
      <c r="H27" s="279"/>
      <c r="I27" s="279"/>
      <c r="J27" s="279"/>
      <c r="K27" s="31"/>
      <c r="L27" s="31"/>
      <c r="M27" s="31"/>
    </row>
    <row r="28" spans="1:13" ht="30" customHeight="1">
      <c r="B28" s="280" t="s">
        <v>54</v>
      </c>
      <c r="C28" s="280"/>
      <c r="D28" s="280"/>
      <c r="E28" s="280"/>
      <c r="F28" s="280"/>
      <c r="G28" s="280"/>
      <c r="H28" s="280"/>
      <c r="I28" s="280"/>
      <c r="J28" s="280"/>
      <c r="K28" s="28"/>
      <c r="L28" s="28"/>
      <c r="M28" s="28"/>
    </row>
    <row r="29" spans="1:13" ht="3.95" customHeight="1">
      <c r="A29" s="24"/>
      <c r="B29" s="27"/>
      <c r="C29" s="27"/>
      <c r="D29" s="27"/>
      <c r="E29" s="27"/>
      <c r="F29" s="27"/>
      <c r="G29" s="27"/>
      <c r="H29" s="27"/>
      <c r="I29" s="27"/>
      <c r="J29" s="27"/>
      <c r="K29" s="28"/>
      <c r="L29" s="28"/>
      <c r="M29" s="28"/>
    </row>
    <row r="30" spans="1:13" ht="30" customHeight="1">
      <c r="B30" s="280" t="s">
        <v>101</v>
      </c>
      <c r="C30" s="280"/>
      <c r="D30" s="280"/>
      <c r="E30" s="280"/>
      <c r="F30" s="280"/>
      <c r="G30" s="280"/>
      <c r="H30" s="280"/>
      <c r="I30" s="280"/>
      <c r="J30" s="280"/>
      <c r="K30" s="30"/>
      <c r="L30" s="30"/>
      <c r="M30" s="30"/>
    </row>
    <row r="31" spans="1:13" ht="3.95" customHeight="1">
      <c r="A31" s="24"/>
      <c r="B31" s="26"/>
      <c r="C31" s="26"/>
      <c r="D31" s="26"/>
      <c r="E31" s="26"/>
      <c r="F31" s="26"/>
      <c r="G31" s="26"/>
      <c r="H31" s="26"/>
      <c r="I31" s="26"/>
      <c r="J31" s="26"/>
      <c r="K31" s="30"/>
      <c r="L31" s="30"/>
      <c r="M31" s="30"/>
    </row>
    <row r="32" spans="1:13" ht="45" customHeight="1">
      <c r="B32" s="280" t="s">
        <v>65</v>
      </c>
      <c r="C32" s="280"/>
      <c r="D32" s="280"/>
      <c r="E32" s="280"/>
      <c r="F32" s="280"/>
      <c r="G32" s="280"/>
      <c r="H32" s="280"/>
      <c r="I32" s="280"/>
      <c r="J32" s="280"/>
      <c r="K32" s="30"/>
      <c r="L32" s="30"/>
      <c r="M32" s="30"/>
    </row>
    <row r="33" spans="1:13" ht="3.95" customHeight="1">
      <c r="A33" s="24"/>
      <c r="B33" s="26"/>
      <c r="C33" s="26"/>
      <c r="D33" s="26"/>
      <c r="E33" s="26"/>
      <c r="F33" s="26"/>
      <c r="G33" s="26"/>
      <c r="H33" s="26"/>
      <c r="I33" s="26"/>
      <c r="J33" s="26"/>
      <c r="K33" s="30"/>
      <c r="L33" s="30"/>
      <c r="M33" s="30"/>
    </row>
    <row r="34" spans="1:13" ht="45" customHeight="1">
      <c r="B34" s="280" t="s">
        <v>64</v>
      </c>
      <c r="C34" s="280"/>
      <c r="D34" s="280"/>
      <c r="E34" s="280"/>
      <c r="F34" s="280"/>
      <c r="G34" s="280"/>
      <c r="H34" s="280"/>
      <c r="I34" s="280"/>
      <c r="J34" s="280"/>
      <c r="K34" s="30"/>
      <c r="L34" s="30"/>
      <c r="M34" s="30"/>
    </row>
    <row r="35" spans="1:13" ht="45" customHeight="1">
      <c r="B35" s="162"/>
      <c r="C35" s="162"/>
      <c r="D35" s="162"/>
      <c r="E35" s="162"/>
      <c r="F35" s="162"/>
      <c r="G35" s="162"/>
      <c r="H35" s="162"/>
      <c r="I35" s="162"/>
      <c r="J35" s="162"/>
      <c r="K35" s="30"/>
      <c r="L35" s="30"/>
      <c r="M35" s="30"/>
    </row>
    <row r="36" spans="1:13" ht="30" customHeight="1">
      <c r="B36" s="59"/>
      <c r="C36" s="59"/>
      <c r="D36" s="59"/>
      <c r="E36" s="59"/>
      <c r="F36" s="59"/>
      <c r="G36" s="59"/>
      <c r="H36" s="59"/>
      <c r="I36" s="59"/>
      <c r="J36" s="59"/>
      <c r="K36" s="30"/>
      <c r="L36" s="30"/>
      <c r="M36" s="30"/>
    </row>
    <row r="37" spans="1:13">
      <c r="B37" s="279" t="s">
        <v>57</v>
      </c>
      <c r="C37" s="279"/>
      <c r="D37" s="279"/>
      <c r="E37" s="279"/>
      <c r="F37" s="279"/>
      <c r="G37" s="279"/>
      <c r="H37" s="279"/>
      <c r="I37" s="279"/>
      <c r="J37" s="279"/>
      <c r="K37" s="8"/>
      <c r="L37" s="8"/>
    </row>
    <row r="38" spans="1:13" ht="30" customHeight="1">
      <c r="B38" s="280" t="s">
        <v>102</v>
      </c>
      <c r="C38" s="280"/>
      <c r="D38" s="280"/>
      <c r="E38" s="280"/>
      <c r="F38" s="280"/>
      <c r="G38" s="280"/>
      <c r="H38" s="280"/>
      <c r="I38" s="280"/>
      <c r="J38" s="280"/>
      <c r="K38" s="1"/>
      <c r="L38" s="1"/>
      <c r="M38" s="1"/>
    </row>
    <row r="39" spans="1:13" ht="3.95" customHeight="1">
      <c r="A39" s="24"/>
      <c r="B39" s="26"/>
      <c r="C39" s="26"/>
      <c r="D39" s="26"/>
      <c r="E39" s="26"/>
      <c r="F39" s="26"/>
      <c r="G39" s="26"/>
      <c r="H39" s="26"/>
      <c r="I39" s="26"/>
      <c r="J39" s="26"/>
      <c r="K39" s="30"/>
      <c r="L39" s="30"/>
      <c r="M39" s="30"/>
    </row>
    <row r="40" spans="1:13" ht="41.25" customHeight="1">
      <c r="B40" s="280" t="s">
        <v>103</v>
      </c>
      <c r="C40" s="280"/>
      <c r="D40" s="280"/>
      <c r="E40" s="280"/>
      <c r="F40" s="280"/>
      <c r="G40" s="280"/>
      <c r="H40" s="280"/>
      <c r="I40" s="280"/>
      <c r="J40" s="280"/>
      <c r="K40" s="30"/>
      <c r="L40" s="30"/>
      <c r="M40" s="30"/>
    </row>
    <row r="41" spans="1:13" ht="3.95" customHeight="1">
      <c r="A41" s="24"/>
      <c r="B41" s="26"/>
      <c r="C41" s="26"/>
      <c r="D41" s="26"/>
      <c r="E41" s="26"/>
      <c r="F41" s="26"/>
      <c r="G41" s="26"/>
      <c r="H41" s="26"/>
      <c r="I41" s="26"/>
      <c r="J41" s="26"/>
      <c r="K41" s="30"/>
      <c r="L41" s="30"/>
      <c r="M41" s="30"/>
    </row>
    <row r="42" spans="1:13" ht="45" customHeight="1">
      <c r="B42" s="280" t="s">
        <v>104</v>
      </c>
      <c r="C42" s="280"/>
      <c r="D42" s="280"/>
      <c r="E42" s="280"/>
      <c r="F42" s="280"/>
      <c r="G42" s="280"/>
      <c r="H42" s="280"/>
      <c r="I42" s="280"/>
      <c r="J42" s="280"/>
      <c r="K42" s="30"/>
      <c r="L42" s="30"/>
      <c r="M42" s="30"/>
    </row>
    <row r="43" spans="1:13" ht="3.95" customHeight="1">
      <c r="A43" s="24"/>
      <c r="B43" s="26"/>
      <c r="C43" s="26"/>
      <c r="D43" s="26"/>
      <c r="E43" s="26"/>
      <c r="F43" s="26"/>
      <c r="G43" s="26"/>
      <c r="H43" s="26"/>
      <c r="I43" s="26"/>
      <c r="J43" s="26"/>
      <c r="K43" s="30"/>
      <c r="L43" s="30"/>
      <c r="M43" s="30"/>
    </row>
    <row r="44" spans="1:13" ht="30" customHeight="1">
      <c r="B44" s="280" t="s">
        <v>32</v>
      </c>
      <c r="C44" s="280"/>
      <c r="D44" s="280"/>
      <c r="E44" s="280"/>
      <c r="F44" s="280"/>
      <c r="G44" s="280"/>
      <c r="H44" s="280"/>
      <c r="I44" s="280"/>
      <c r="J44" s="280"/>
      <c r="K44" s="28"/>
      <c r="L44" s="28"/>
      <c r="M44" s="28"/>
    </row>
    <row r="45" spans="1:13" ht="3.95" customHeight="1">
      <c r="A45" s="24"/>
      <c r="B45" s="26"/>
      <c r="C45" s="26"/>
      <c r="D45" s="26"/>
      <c r="E45" s="26"/>
      <c r="F45" s="26"/>
      <c r="G45" s="26"/>
      <c r="H45" s="26"/>
      <c r="I45" s="26"/>
      <c r="J45" s="26"/>
      <c r="K45" s="30"/>
      <c r="L45" s="30"/>
      <c r="M45" s="30"/>
    </row>
    <row r="46" spans="1:13" ht="45" customHeight="1">
      <c r="B46" s="280" t="s">
        <v>33</v>
      </c>
      <c r="C46" s="280"/>
      <c r="D46" s="280"/>
      <c r="E46" s="280"/>
      <c r="F46" s="280"/>
      <c r="G46" s="280"/>
      <c r="H46" s="280"/>
      <c r="I46" s="280"/>
      <c r="J46" s="280"/>
      <c r="K46" s="30"/>
      <c r="L46" s="30"/>
      <c r="M46" s="30"/>
    </row>
    <row r="47" spans="1:13" ht="3.95" customHeight="1">
      <c r="A47" s="24"/>
      <c r="B47" s="26"/>
      <c r="C47" s="26"/>
      <c r="D47" s="26"/>
      <c r="E47" s="26"/>
      <c r="F47" s="26"/>
      <c r="G47" s="26"/>
      <c r="H47" s="26"/>
      <c r="I47" s="26"/>
      <c r="J47" s="26"/>
      <c r="K47" s="30"/>
      <c r="L47" s="30"/>
      <c r="M47" s="30"/>
    </row>
    <row r="48" spans="1:13" ht="30" customHeight="1">
      <c r="B48" s="280" t="s">
        <v>36</v>
      </c>
      <c r="C48" s="280"/>
      <c r="D48" s="280"/>
      <c r="E48" s="280"/>
      <c r="F48" s="280"/>
      <c r="G48" s="280"/>
      <c r="H48" s="280"/>
      <c r="I48" s="280"/>
      <c r="J48" s="280"/>
      <c r="K48" s="30"/>
      <c r="L48" s="30"/>
      <c r="M48" s="30"/>
    </row>
    <row r="49" spans="1:13" ht="3.95" customHeight="1">
      <c r="A49" s="24"/>
      <c r="B49" s="26"/>
      <c r="C49" s="26"/>
      <c r="D49" s="26"/>
      <c r="E49" s="26"/>
      <c r="F49" s="26"/>
      <c r="G49" s="26"/>
      <c r="H49" s="26"/>
      <c r="I49" s="26"/>
      <c r="J49" s="26"/>
      <c r="K49" s="30"/>
      <c r="L49" s="30"/>
      <c r="M49" s="30"/>
    </row>
    <row r="50" spans="1:13" ht="30" customHeight="1">
      <c r="B50" s="280" t="s">
        <v>34</v>
      </c>
      <c r="C50" s="280"/>
      <c r="D50" s="280"/>
      <c r="E50" s="280"/>
      <c r="F50" s="280"/>
      <c r="G50" s="280"/>
      <c r="H50" s="280"/>
      <c r="I50" s="280"/>
      <c r="J50" s="280"/>
      <c r="K50" s="30"/>
      <c r="L50" s="30"/>
      <c r="M50" s="30"/>
    </row>
    <row r="51" spans="1:13" ht="3.95" customHeight="1">
      <c r="A51" s="24"/>
      <c r="B51" s="26"/>
      <c r="C51" s="26"/>
      <c r="D51" s="26"/>
      <c r="E51" s="26"/>
      <c r="F51" s="26"/>
      <c r="G51" s="26"/>
      <c r="H51" s="26"/>
      <c r="I51" s="26"/>
      <c r="J51" s="26"/>
      <c r="K51" s="30"/>
      <c r="L51" s="30"/>
      <c r="M51" s="30"/>
    </row>
    <row r="52" spans="1:13" ht="30" customHeight="1">
      <c r="B52" s="280" t="s">
        <v>35</v>
      </c>
      <c r="C52" s="280"/>
      <c r="D52" s="280"/>
      <c r="E52" s="280"/>
      <c r="F52" s="280"/>
      <c r="G52" s="280"/>
      <c r="H52" s="280"/>
      <c r="I52" s="280"/>
      <c r="J52" s="280"/>
      <c r="K52" s="30"/>
      <c r="L52" s="30"/>
      <c r="M52" s="30"/>
    </row>
    <row r="53" spans="1:13">
      <c r="B53" s="8"/>
      <c r="C53" s="8"/>
      <c r="D53" s="8"/>
      <c r="E53" s="8"/>
      <c r="F53" s="8"/>
      <c r="G53" s="8"/>
      <c r="H53" s="8"/>
      <c r="I53" s="8"/>
      <c r="J53" s="8"/>
      <c r="K53" s="8"/>
      <c r="L53" s="8"/>
    </row>
    <row r="54" spans="1:13">
      <c r="B54" s="279" t="s">
        <v>42</v>
      </c>
      <c r="C54" s="279"/>
      <c r="D54" s="279"/>
      <c r="E54" s="279"/>
      <c r="F54" s="279"/>
      <c r="G54" s="279"/>
      <c r="H54" s="279"/>
      <c r="I54" s="279"/>
      <c r="J54" s="279"/>
      <c r="K54" s="8"/>
      <c r="L54" s="8"/>
    </row>
    <row r="55" spans="1:13" s="1" customFormat="1" ht="45" customHeight="1">
      <c r="B55" s="281" t="s">
        <v>105</v>
      </c>
      <c r="C55" s="281"/>
      <c r="D55" s="281"/>
      <c r="E55" s="281"/>
      <c r="F55" s="281"/>
      <c r="G55" s="281"/>
      <c r="H55" s="281"/>
      <c r="I55" s="281"/>
      <c r="J55" s="281"/>
    </row>
    <row r="56" spans="1:13" ht="6" customHeight="1">
      <c r="B56" s="8"/>
      <c r="C56" s="8"/>
      <c r="D56" s="8"/>
      <c r="E56" s="8"/>
      <c r="F56" s="8"/>
      <c r="G56" s="8"/>
      <c r="H56" s="8"/>
      <c r="I56" s="8"/>
      <c r="J56" s="8"/>
      <c r="K56" s="8"/>
      <c r="L56" s="8"/>
    </row>
    <row r="57" spans="1:13">
      <c r="C57" s="284" t="s">
        <v>4</v>
      </c>
      <c r="D57" s="284"/>
      <c r="E57" s="284"/>
      <c r="G57" s="284" t="s">
        <v>10</v>
      </c>
      <c r="H57" s="284"/>
      <c r="I57" s="284"/>
    </row>
    <row r="58" spans="1:13">
      <c r="C58" s="285" t="s">
        <v>13</v>
      </c>
      <c r="D58" s="285"/>
      <c r="E58" s="285"/>
      <c r="G58" s="285" t="s">
        <v>79</v>
      </c>
      <c r="H58" s="285"/>
      <c r="I58" s="285"/>
    </row>
    <row r="59" spans="1:13">
      <c r="C59" s="285" t="s">
        <v>66</v>
      </c>
      <c r="D59" s="285"/>
      <c r="E59" s="285"/>
      <c r="G59" s="285" t="s">
        <v>80</v>
      </c>
      <c r="H59" s="285"/>
      <c r="I59" s="285"/>
    </row>
    <row r="60" spans="1:13" ht="6" customHeight="1">
      <c r="B60" s="3"/>
      <c r="C60" s="3"/>
    </row>
    <row r="61" spans="1:13" ht="15" customHeight="1">
      <c r="B61" s="8"/>
      <c r="C61" s="284" t="s">
        <v>67</v>
      </c>
      <c r="D61" s="284"/>
      <c r="E61" s="284"/>
      <c r="F61" s="8"/>
      <c r="G61" s="284" t="s">
        <v>0</v>
      </c>
      <c r="H61" s="284"/>
      <c r="I61" s="284"/>
      <c r="J61" s="2"/>
    </row>
    <row r="62" spans="1:13">
      <c r="B62" s="8"/>
      <c r="C62" s="285" t="s">
        <v>68</v>
      </c>
      <c r="D62" s="285"/>
      <c r="E62" s="285"/>
      <c r="F62" s="8"/>
      <c r="G62" s="285" t="s">
        <v>71</v>
      </c>
      <c r="H62" s="285"/>
      <c r="I62" s="285"/>
    </row>
    <row r="63" spans="1:13">
      <c r="B63" s="8"/>
      <c r="C63" s="285" t="s">
        <v>69</v>
      </c>
      <c r="D63" s="285"/>
      <c r="E63" s="285"/>
      <c r="F63" s="8"/>
      <c r="G63" s="285" t="s">
        <v>72</v>
      </c>
      <c r="H63" s="285"/>
      <c r="I63" s="285"/>
    </row>
    <row r="64" spans="1:13">
      <c r="B64" s="286" t="s">
        <v>70</v>
      </c>
      <c r="C64" s="286"/>
      <c r="D64" s="286"/>
      <c r="E64" s="286"/>
      <c r="F64" s="286"/>
      <c r="G64" s="285" t="s">
        <v>73</v>
      </c>
      <c r="H64" s="285"/>
      <c r="I64" s="285"/>
    </row>
    <row r="65" spans="2:9" ht="6" customHeight="1">
      <c r="B65" s="3"/>
      <c r="C65" s="3"/>
    </row>
    <row r="66" spans="2:9">
      <c r="C66" s="284" t="s">
        <v>2</v>
      </c>
      <c r="D66" s="284"/>
      <c r="E66" s="284"/>
      <c r="G66" s="284" t="s">
        <v>1</v>
      </c>
      <c r="H66" s="284"/>
      <c r="I66" s="284"/>
    </row>
    <row r="67" spans="2:9" ht="15" customHeight="1">
      <c r="C67" s="285" t="s">
        <v>74</v>
      </c>
      <c r="D67" s="285"/>
      <c r="E67" s="285"/>
      <c r="F67" s="2"/>
      <c r="G67" s="285" t="s">
        <v>82</v>
      </c>
      <c r="H67" s="285"/>
      <c r="I67" s="285"/>
    </row>
    <row r="68" spans="2:9">
      <c r="C68" s="285" t="s">
        <v>77</v>
      </c>
      <c r="D68" s="285"/>
      <c r="E68" s="285"/>
      <c r="G68" s="285" t="s">
        <v>83</v>
      </c>
      <c r="H68" s="285"/>
      <c r="I68" s="285"/>
    </row>
    <row r="69" spans="2:9">
      <c r="C69" s="285" t="s">
        <v>75</v>
      </c>
      <c r="D69" s="285"/>
      <c r="E69" s="285"/>
      <c r="F69" s="3"/>
      <c r="G69" s="285" t="s">
        <v>85</v>
      </c>
      <c r="H69" s="285"/>
      <c r="I69" s="285"/>
    </row>
    <row r="70" spans="2:9">
      <c r="C70" s="285" t="s">
        <v>76</v>
      </c>
      <c r="D70" s="285"/>
      <c r="E70" s="285"/>
      <c r="G70" s="285" t="s">
        <v>84</v>
      </c>
      <c r="H70" s="285"/>
      <c r="I70" s="285"/>
    </row>
    <row r="71" spans="2:9" ht="6" customHeight="1">
      <c r="B71" s="3"/>
      <c r="C71" s="3"/>
    </row>
    <row r="72" spans="2:9">
      <c r="C72" s="284" t="s">
        <v>53</v>
      </c>
      <c r="D72" s="284"/>
      <c r="E72" s="284"/>
      <c r="G72" s="284" t="s">
        <v>9</v>
      </c>
      <c r="H72" s="284"/>
      <c r="I72" s="284"/>
    </row>
    <row r="73" spans="2:9" ht="15" customHeight="1">
      <c r="C73" s="285" t="s">
        <v>78</v>
      </c>
      <c r="D73" s="285"/>
      <c r="E73" s="285"/>
      <c r="G73" s="286" t="s">
        <v>86</v>
      </c>
      <c r="H73" s="286"/>
      <c r="I73" s="286"/>
    </row>
    <row r="74" spans="2:9">
      <c r="C74" s="285" t="s">
        <v>81</v>
      </c>
      <c r="D74" s="285"/>
      <c r="E74" s="285"/>
      <c r="G74" s="286"/>
      <c r="H74" s="286"/>
      <c r="I74" s="286"/>
    </row>
    <row r="75" spans="2:9">
      <c r="G75" s="285" t="s">
        <v>87</v>
      </c>
      <c r="H75" s="285"/>
      <c r="I75" s="285"/>
    </row>
    <row r="76" spans="2:9">
      <c r="C76" s="284" t="s">
        <v>89</v>
      </c>
      <c r="D76" s="284"/>
      <c r="E76" s="284"/>
      <c r="G76" s="285" t="s">
        <v>88</v>
      </c>
      <c r="H76" s="285"/>
      <c r="I76" s="285"/>
    </row>
    <row r="77" spans="2:9">
      <c r="C77" s="285" t="s">
        <v>90</v>
      </c>
      <c r="D77" s="285"/>
      <c r="E77" s="285"/>
    </row>
    <row r="78" spans="2:9">
      <c r="C78" s="285" t="s">
        <v>91</v>
      </c>
      <c r="D78" s="285"/>
      <c r="E78" s="285"/>
      <c r="G78" s="3"/>
      <c r="H78" s="3"/>
      <c r="I78" s="3"/>
    </row>
    <row r="79" spans="2:9">
      <c r="C79" s="285" t="s">
        <v>92</v>
      </c>
      <c r="D79" s="285"/>
      <c r="E79" s="285"/>
    </row>
  </sheetData>
  <sheetProtection password="CCD5" sheet="1" objects="1" scenarios="1" selectLockedCells="1"/>
  <mergeCells count="65">
    <mergeCell ref="C77:E77"/>
    <mergeCell ref="C78:E78"/>
    <mergeCell ref="C79:E79"/>
    <mergeCell ref="G75:I75"/>
    <mergeCell ref="G76:I76"/>
    <mergeCell ref="G73:I74"/>
    <mergeCell ref="C76:E76"/>
    <mergeCell ref="B64:F64"/>
    <mergeCell ref="G67:I67"/>
    <mergeCell ref="G68:I68"/>
    <mergeCell ref="G70:I70"/>
    <mergeCell ref="C72:E72"/>
    <mergeCell ref="C73:E73"/>
    <mergeCell ref="C74:E74"/>
    <mergeCell ref="C67:E67"/>
    <mergeCell ref="C68:E68"/>
    <mergeCell ref="C69:E69"/>
    <mergeCell ref="C70:E70"/>
    <mergeCell ref="C66:E66"/>
    <mergeCell ref="G58:I58"/>
    <mergeCell ref="G59:I59"/>
    <mergeCell ref="G66:I66"/>
    <mergeCell ref="G72:I72"/>
    <mergeCell ref="G57:I57"/>
    <mergeCell ref="G63:I63"/>
    <mergeCell ref="G64:I64"/>
    <mergeCell ref="G61:I61"/>
    <mergeCell ref="G62:I62"/>
    <mergeCell ref="G69:I69"/>
    <mergeCell ref="C61:E61"/>
    <mergeCell ref="C62:E62"/>
    <mergeCell ref="C63:E63"/>
    <mergeCell ref="C57:E57"/>
    <mergeCell ref="C58:E58"/>
    <mergeCell ref="C59:E59"/>
    <mergeCell ref="B21:J21"/>
    <mergeCell ref="B23:J23"/>
    <mergeCell ref="B25:J25"/>
    <mergeCell ref="B55:J55"/>
    <mergeCell ref="B4:J4"/>
    <mergeCell ref="B6:J6"/>
    <mergeCell ref="B54:J54"/>
    <mergeCell ref="B48:J48"/>
    <mergeCell ref="B50:J50"/>
    <mergeCell ref="B52:J52"/>
    <mergeCell ref="B42:J42"/>
    <mergeCell ref="B44:J44"/>
    <mergeCell ref="B37:J37"/>
    <mergeCell ref="B8:J8"/>
    <mergeCell ref="B1:J1"/>
    <mergeCell ref="B27:J27"/>
    <mergeCell ref="B46:J46"/>
    <mergeCell ref="B17:J17"/>
    <mergeCell ref="B13:J13"/>
    <mergeCell ref="B28:J28"/>
    <mergeCell ref="B15:J15"/>
    <mergeCell ref="B2:J2"/>
    <mergeCell ref="B34:J34"/>
    <mergeCell ref="B19:J19"/>
    <mergeCell ref="B10:J10"/>
    <mergeCell ref="B11:J11"/>
    <mergeCell ref="B30:J30"/>
    <mergeCell ref="B32:J32"/>
    <mergeCell ref="B38:J38"/>
    <mergeCell ref="B40:J40"/>
  </mergeCells>
  <pageMargins left="0.7" right="0.7" top="0.5" bottom="0.5" header="0.3" footer="0.3"/>
  <pageSetup orientation="portrait" r:id="rId1"/>
</worksheet>
</file>

<file path=xl/worksheets/sheet2.xml><?xml version="1.0" encoding="utf-8"?>
<worksheet xmlns="http://schemas.openxmlformats.org/spreadsheetml/2006/main" xmlns:r="http://schemas.openxmlformats.org/officeDocument/2006/relationships">
  <dimension ref="B1:Y42"/>
  <sheetViews>
    <sheetView showGridLines="0" showRowColHeaders="0" zoomScale="75" zoomScaleNormal="75" workbookViewId="0">
      <pane xSplit="2" ySplit="7" topLeftCell="C8" activePane="bottomRight" state="frozen"/>
      <selection pane="topRight" activeCell="C1" sqref="C1"/>
      <selection pane="bottomLeft" activeCell="A7" sqref="A7"/>
      <selection pane="bottomRight" activeCell="C8" sqref="C8"/>
    </sheetView>
  </sheetViews>
  <sheetFormatPr defaultRowHeight="15"/>
  <cols>
    <col min="1" max="1" width="1.7109375" customWidth="1"/>
    <col min="2" max="2" width="12.7109375" customWidth="1"/>
    <col min="3" max="15" width="14.7109375" customWidth="1"/>
    <col min="16" max="16" width="1.7109375" customWidth="1"/>
    <col min="17" max="17" width="14.7109375" customWidth="1"/>
    <col min="18" max="18" width="1.7109375" customWidth="1"/>
  </cols>
  <sheetData>
    <row r="1" spans="2:25" ht="15.75">
      <c r="E1" s="186" t="s">
        <v>93</v>
      </c>
      <c r="F1" s="187"/>
      <c r="G1" s="187"/>
      <c r="H1" s="187"/>
      <c r="I1" s="187"/>
      <c r="J1" s="187"/>
      <c r="K1" s="187"/>
      <c r="L1" s="187"/>
    </row>
    <row r="2" spans="2:25" ht="8.1" customHeight="1" thickBot="1"/>
    <row r="3" spans="2:25" ht="18.75" customHeight="1">
      <c r="C3" s="166" t="s">
        <v>46</v>
      </c>
      <c r="D3" s="167"/>
      <c r="E3" s="167"/>
      <c r="F3" s="177">
        <f>Q39</f>
        <v>0</v>
      </c>
      <c r="H3" s="170" t="s">
        <v>51</v>
      </c>
      <c r="I3" s="171"/>
      <c r="J3" s="182">
        <f>SUM(C42:N42)</f>
        <v>0</v>
      </c>
      <c r="L3" s="166" t="s">
        <v>52</v>
      </c>
      <c r="M3" s="167"/>
      <c r="N3" s="174"/>
      <c r="O3" s="182"/>
    </row>
    <row r="4" spans="2:25" ht="18.75" customHeight="1" thickBot="1">
      <c r="C4" s="168"/>
      <c r="D4" s="169"/>
      <c r="E4" s="169"/>
      <c r="F4" s="178"/>
      <c r="H4" s="172"/>
      <c r="I4" s="173"/>
      <c r="J4" s="183"/>
      <c r="L4" s="168"/>
      <c r="M4" s="169"/>
      <c r="N4" s="175"/>
      <c r="O4" s="183"/>
    </row>
    <row r="5" spans="2:25" ht="8.1" customHeight="1">
      <c r="D5" s="100"/>
      <c r="E5" s="101"/>
      <c r="F5" s="75"/>
      <c r="G5" s="74"/>
      <c r="H5" s="74"/>
      <c r="I5" s="102"/>
      <c r="J5" s="75"/>
      <c r="K5" s="100"/>
      <c r="L5" s="100"/>
      <c r="M5" s="100"/>
      <c r="N5" s="102"/>
      <c r="O5" s="76"/>
    </row>
    <row r="6" spans="2:25" ht="19.5" thickBot="1">
      <c r="D6" s="176" t="s">
        <v>44</v>
      </c>
      <c r="E6" s="176"/>
      <c r="F6" s="176"/>
      <c r="G6" s="176"/>
      <c r="H6" s="176"/>
      <c r="I6" s="176"/>
      <c r="J6" s="176"/>
      <c r="K6" s="176"/>
      <c r="L6" s="176"/>
      <c r="M6" s="176"/>
      <c r="N6" s="176"/>
      <c r="S6" s="184" t="s">
        <v>48</v>
      </c>
      <c r="T6" s="184"/>
      <c r="U6" s="184"/>
      <c r="V6" s="184"/>
      <c r="W6" s="184"/>
      <c r="X6" s="184"/>
      <c r="Y6" s="184"/>
    </row>
    <row r="7" spans="2:25" ht="68.25" customHeight="1" thickBot="1">
      <c r="B7" s="112" t="s">
        <v>45</v>
      </c>
      <c r="C7" s="77" t="s">
        <v>4</v>
      </c>
      <c r="D7" s="78" t="s">
        <v>67</v>
      </c>
      <c r="E7" s="78" t="s">
        <v>0</v>
      </c>
      <c r="F7" s="78" t="s">
        <v>2</v>
      </c>
      <c r="G7" s="78" t="s">
        <v>53</v>
      </c>
      <c r="H7" s="78" t="s">
        <v>10</v>
      </c>
      <c r="I7" s="78" t="s">
        <v>1</v>
      </c>
      <c r="J7" s="78" t="s">
        <v>9</v>
      </c>
      <c r="K7" s="78" t="s">
        <v>8</v>
      </c>
      <c r="L7" s="79" t="s">
        <v>6</v>
      </c>
      <c r="M7" s="79" t="s">
        <v>39</v>
      </c>
      <c r="N7" s="80" t="s">
        <v>41</v>
      </c>
      <c r="O7" s="161" t="s">
        <v>94</v>
      </c>
      <c r="Q7" s="152" t="s">
        <v>58</v>
      </c>
      <c r="S7" s="149"/>
      <c r="T7" s="149"/>
      <c r="U7" s="185" t="s">
        <v>47</v>
      </c>
      <c r="V7" s="185"/>
      <c r="W7" s="185"/>
      <c r="X7" s="149"/>
      <c r="Y7" s="149"/>
    </row>
    <row r="8" spans="2:25">
      <c r="B8" s="81">
        <v>42005</v>
      </c>
      <c r="C8" s="88"/>
      <c r="D8" s="89"/>
      <c r="E8" s="89"/>
      <c r="F8" s="89"/>
      <c r="G8" s="89"/>
      <c r="H8" s="89"/>
      <c r="I8" s="89"/>
      <c r="J8" s="89"/>
      <c r="K8" s="89"/>
      <c r="L8" s="89"/>
      <c r="M8" s="89"/>
      <c r="N8" s="90"/>
      <c r="O8" s="97">
        <f>SUM(C8:N8)</f>
        <v>0</v>
      </c>
      <c r="P8" s="99"/>
      <c r="Q8" s="153"/>
      <c r="S8" s="179"/>
      <c r="T8" s="180"/>
      <c r="U8" s="180"/>
      <c r="V8" s="180"/>
      <c r="W8" s="180"/>
      <c r="X8" s="180"/>
      <c r="Y8" s="181"/>
    </row>
    <row r="9" spans="2:25">
      <c r="B9" s="82">
        <f>B8+1</f>
        <v>42006</v>
      </c>
      <c r="C9" s="91"/>
      <c r="D9" s="73"/>
      <c r="E9" s="73"/>
      <c r="F9" s="73"/>
      <c r="G9" s="73"/>
      <c r="H9" s="73"/>
      <c r="I9" s="73"/>
      <c r="J9" s="73"/>
      <c r="K9" s="73"/>
      <c r="L9" s="73"/>
      <c r="M9" s="73"/>
      <c r="N9" s="92"/>
      <c r="O9" s="98">
        <f>SUM(C9:N9)+O8</f>
        <v>0</v>
      </c>
      <c r="P9" s="99"/>
      <c r="Q9" s="150"/>
      <c r="S9" s="163"/>
      <c r="T9" s="164"/>
      <c r="U9" s="164"/>
      <c r="V9" s="164"/>
      <c r="W9" s="164"/>
      <c r="X9" s="164"/>
      <c r="Y9" s="165"/>
    </row>
    <row r="10" spans="2:25">
      <c r="B10" s="82">
        <f t="shared" ref="B10:B38" si="0">B9+1</f>
        <v>42007</v>
      </c>
      <c r="C10" s="91"/>
      <c r="D10" s="73"/>
      <c r="E10" s="73"/>
      <c r="F10" s="73"/>
      <c r="G10" s="73"/>
      <c r="H10" s="73"/>
      <c r="I10" s="73"/>
      <c r="J10" s="73"/>
      <c r="K10" s="73"/>
      <c r="L10" s="73"/>
      <c r="M10" s="73"/>
      <c r="N10" s="92"/>
      <c r="O10" s="98">
        <f>SUM(C10:N10)+O9</f>
        <v>0</v>
      </c>
      <c r="P10" s="99"/>
      <c r="Q10" s="150"/>
      <c r="S10" s="163"/>
      <c r="T10" s="164"/>
      <c r="U10" s="164"/>
      <c r="V10" s="164"/>
      <c r="W10" s="164"/>
      <c r="X10" s="164"/>
      <c r="Y10" s="165"/>
    </row>
    <row r="11" spans="2:25">
      <c r="B11" s="82">
        <f t="shared" si="0"/>
        <v>42008</v>
      </c>
      <c r="C11" s="91"/>
      <c r="D11" s="73"/>
      <c r="E11" s="73"/>
      <c r="F11" s="73"/>
      <c r="G11" s="73"/>
      <c r="H11" s="73"/>
      <c r="I11" s="73"/>
      <c r="J11" s="73"/>
      <c r="K11" s="73"/>
      <c r="L11" s="73"/>
      <c r="M11" s="73"/>
      <c r="N11" s="92"/>
      <c r="O11" s="98">
        <f t="shared" ref="O11:O38" si="1">SUM(C11:N11)+O10</f>
        <v>0</v>
      </c>
      <c r="P11" s="99"/>
      <c r="Q11" s="150"/>
      <c r="S11" s="163"/>
      <c r="T11" s="164"/>
      <c r="U11" s="164"/>
      <c r="V11" s="164"/>
      <c r="W11" s="164"/>
      <c r="X11" s="164"/>
      <c r="Y11" s="165"/>
    </row>
    <row r="12" spans="2:25">
      <c r="B12" s="82">
        <f t="shared" si="0"/>
        <v>42009</v>
      </c>
      <c r="C12" s="91"/>
      <c r="D12" s="73"/>
      <c r="E12" s="73"/>
      <c r="F12" s="73"/>
      <c r="G12" s="73"/>
      <c r="H12" s="73"/>
      <c r="I12" s="73"/>
      <c r="J12" s="73"/>
      <c r="K12" s="73"/>
      <c r="L12" s="73"/>
      <c r="M12" s="73"/>
      <c r="N12" s="92"/>
      <c r="O12" s="98">
        <f t="shared" si="1"/>
        <v>0</v>
      </c>
      <c r="P12" s="99"/>
      <c r="Q12" s="150"/>
      <c r="S12" s="163"/>
      <c r="T12" s="164"/>
      <c r="U12" s="164"/>
      <c r="V12" s="164"/>
      <c r="W12" s="164"/>
      <c r="X12" s="164"/>
      <c r="Y12" s="165"/>
    </row>
    <row r="13" spans="2:25">
      <c r="B13" s="82">
        <f t="shared" si="0"/>
        <v>42010</v>
      </c>
      <c r="C13" s="91"/>
      <c r="D13" s="73"/>
      <c r="E13" s="73"/>
      <c r="F13" s="73"/>
      <c r="G13" s="73"/>
      <c r="H13" s="73"/>
      <c r="I13" s="73"/>
      <c r="J13" s="73"/>
      <c r="K13" s="73"/>
      <c r="L13" s="73"/>
      <c r="M13" s="73"/>
      <c r="N13" s="92"/>
      <c r="O13" s="98">
        <f t="shared" si="1"/>
        <v>0</v>
      </c>
      <c r="P13" s="99"/>
      <c r="Q13" s="150"/>
      <c r="S13" s="163"/>
      <c r="T13" s="164"/>
      <c r="U13" s="164"/>
      <c r="V13" s="164"/>
      <c r="W13" s="164"/>
      <c r="X13" s="164"/>
      <c r="Y13" s="165"/>
    </row>
    <row r="14" spans="2:25">
      <c r="B14" s="82">
        <f t="shared" si="0"/>
        <v>42011</v>
      </c>
      <c r="C14" s="91"/>
      <c r="D14" s="73"/>
      <c r="E14" s="73"/>
      <c r="F14" s="73"/>
      <c r="G14" s="73"/>
      <c r="H14" s="73"/>
      <c r="I14" s="73"/>
      <c r="J14" s="73"/>
      <c r="K14" s="73"/>
      <c r="L14" s="73"/>
      <c r="M14" s="73"/>
      <c r="N14" s="92"/>
      <c r="O14" s="98">
        <f t="shared" si="1"/>
        <v>0</v>
      </c>
      <c r="P14" s="99"/>
      <c r="Q14" s="150"/>
      <c r="S14" s="163"/>
      <c r="T14" s="164"/>
      <c r="U14" s="164"/>
      <c r="V14" s="164"/>
      <c r="W14" s="164"/>
      <c r="X14" s="164"/>
      <c r="Y14" s="165"/>
    </row>
    <row r="15" spans="2:25">
      <c r="B15" s="82">
        <f t="shared" si="0"/>
        <v>42012</v>
      </c>
      <c r="C15" s="91"/>
      <c r="D15" s="73"/>
      <c r="E15" s="73"/>
      <c r="F15" s="73"/>
      <c r="G15" s="73"/>
      <c r="H15" s="73"/>
      <c r="I15" s="73"/>
      <c r="J15" s="73"/>
      <c r="K15" s="73"/>
      <c r="L15" s="73"/>
      <c r="M15" s="73"/>
      <c r="N15" s="92"/>
      <c r="O15" s="98">
        <f t="shared" si="1"/>
        <v>0</v>
      </c>
      <c r="P15" s="99"/>
      <c r="Q15" s="150"/>
      <c r="S15" s="163"/>
      <c r="T15" s="164"/>
      <c r="U15" s="164"/>
      <c r="V15" s="164"/>
      <c r="W15" s="164"/>
      <c r="X15" s="164"/>
      <c r="Y15" s="165"/>
    </row>
    <row r="16" spans="2:25">
      <c r="B16" s="82">
        <f t="shared" si="0"/>
        <v>42013</v>
      </c>
      <c r="C16" s="91"/>
      <c r="D16" s="73"/>
      <c r="E16" s="73"/>
      <c r="F16" s="73"/>
      <c r="G16" s="73"/>
      <c r="H16" s="73"/>
      <c r="I16" s="73"/>
      <c r="J16" s="73"/>
      <c r="K16" s="73"/>
      <c r="L16" s="73"/>
      <c r="M16" s="73"/>
      <c r="N16" s="92"/>
      <c r="O16" s="98">
        <f t="shared" si="1"/>
        <v>0</v>
      </c>
      <c r="P16" s="99"/>
      <c r="Q16" s="150"/>
      <c r="S16" s="163"/>
      <c r="T16" s="164"/>
      <c r="U16" s="164"/>
      <c r="V16" s="164"/>
      <c r="W16" s="164"/>
      <c r="X16" s="164"/>
      <c r="Y16" s="165"/>
    </row>
    <row r="17" spans="2:25">
      <c r="B17" s="82">
        <f t="shared" si="0"/>
        <v>42014</v>
      </c>
      <c r="C17" s="91"/>
      <c r="D17" s="73"/>
      <c r="E17" s="73"/>
      <c r="F17" s="73"/>
      <c r="G17" s="73"/>
      <c r="H17" s="73"/>
      <c r="I17" s="73"/>
      <c r="J17" s="73"/>
      <c r="K17" s="73"/>
      <c r="L17" s="73"/>
      <c r="M17" s="73"/>
      <c r="N17" s="92"/>
      <c r="O17" s="98">
        <f t="shared" si="1"/>
        <v>0</v>
      </c>
      <c r="P17" s="99"/>
      <c r="Q17" s="150"/>
      <c r="S17" s="163"/>
      <c r="T17" s="164"/>
      <c r="U17" s="164"/>
      <c r="V17" s="164"/>
      <c r="W17" s="164"/>
      <c r="X17" s="164"/>
      <c r="Y17" s="165"/>
    </row>
    <row r="18" spans="2:25">
      <c r="B18" s="82">
        <f t="shared" si="0"/>
        <v>42015</v>
      </c>
      <c r="C18" s="91"/>
      <c r="D18" s="73"/>
      <c r="E18" s="73"/>
      <c r="F18" s="73"/>
      <c r="G18" s="73"/>
      <c r="H18" s="73"/>
      <c r="I18" s="73"/>
      <c r="J18" s="73"/>
      <c r="K18" s="73"/>
      <c r="L18" s="73"/>
      <c r="M18" s="73"/>
      <c r="N18" s="92"/>
      <c r="O18" s="98">
        <f t="shared" si="1"/>
        <v>0</v>
      </c>
      <c r="P18" s="99"/>
      <c r="Q18" s="150"/>
      <c r="S18" s="163"/>
      <c r="T18" s="164"/>
      <c r="U18" s="164"/>
      <c r="V18" s="164"/>
      <c r="W18" s="164"/>
      <c r="X18" s="164"/>
      <c r="Y18" s="165"/>
    </row>
    <row r="19" spans="2:25">
      <c r="B19" s="82">
        <f t="shared" si="0"/>
        <v>42016</v>
      </c>
      <c r="C19" s="91"/>
      <c r="D19" s="73"/>
      <c r="E19" s="73"/>
      <c r="F19" s="73"/>
      <c r="G19" s="73"/>
      <c r="H19" s="73"/>
      <c r="I19" s="73"/>
      <c r="J19" s="73"/>
      <c r="K19" s="73"/>
      <c r="L19" s="73"/>
      <c r="M19" s="73"/>
      <c r="N19" s="92"/>
      <c r="O19" s="98">
        <f t="shared" si="1"/>
        <v>0</v>
      </c>
      <c r="P19" s="99"/>
      <c r="Q19" s="150"/>
      <c r="S19" s="163"/>
      <c r="T19" s="164"/>
      <c r="U19" s="164"/>
      <c r="V19" s="164"/>
      <c r="W19" s="164"/>
      <c r="X19" s="164"/>
      <c r="Y19" s="165"/>
    </row>
    <row r="20" spans="2:25">
      <c r="B20" s="82">
        <f t="shared" si="0"/>
        <v>42017</v>
      </c>
      <c r="C20" s="91"/>
      <c r="D20" s="73"/>
      <c r="E20" s="73"/>
      <c r="F20" s="73"/>
      <c r="G20" s="73"/>
      <c r="H20" s="73"/>
      <c r="I20" s="73"/>
      <c r="J20" s="73"/>
      <c r="K20" s="73"/>
      <c r="L20" s="73"/>
      <c r="M20" s="73"/>
      <c r="N20" s="92"/>
      <c r="O20" s="98">
        <f t="shared" si="1"/>
        <v>0</v>
      </c>
      <c r="P20" s="99"/>
      <c r="Q20" s="150"/>
      <c r="S20" s="163"/>
      <c r="T20" s="164"/>
      <c r="U20" s="164"/>
      <c r="V20" s="164"/>
      <c r="W20" s="164"/>
      <c r="X20" s="164"/>
      <c r="Y20" s="165"/>
    </row>
    <row r="21" spans="2:25">
      <c r="B21" s="82">
        <f t="shared" si="0"/>
        <v>42018</v>
      </c>
      <c r="C21" s="91"/>
      <c r="D21" s="73"/>
      <c r="E21" s="73"/>
      <c r="F21" s="73"/>
      <c r="G21" s="73"/>
      <c r="H21" s="73"/>
      <c r="I21" s="73"/>
      <c r="J21" s="73"/>
      <c r="K21" s="73"/>
      <c r="L21" s="73"/>
      <c r="M21" s="73"/>
      <c r="N21" s="92"/>
      <c r="O21" s="98">
        <f t="shared" si="1"/>
        <v>0</v>
      </c>
      <c r="P21" s="99"/>
      <c r="Q21" s="150"/>
      <c r="S21" s="163"/>
      <c r="T21" s="164"/>
      <c r="U21" s="164"/>
      <c r="V21" s="164"/>
      <c r="W21" s="164"/>
      <c r="X21" s="164"/>
      <c r="Y21" s="165"/>
    </row>
    <row r="22" spans="2:25">
      <c r="B22" s="82">
        <f t="shared" si="0"/>
        <v>42019</v>
      </c>
      <c r="C22" s="91"/>
      <c r="D22" s="73"/>
      <c r="E22" s="73"/>
      <c r="F22" s="73"/>
      <c r="G22" s="73"/>
      <c r="H22" s="73"/>
      <c r="I22" s="73"/>
      <c r="J22" s="73"/>
      <c r="K22" s="73"/>
      <c r="L22" s="73"/>
      <c r="M22" s="73"/>
      <c r="N22" s="92"/>
      <c r="O22" s="98">
        <f t="shared" si="1"/>
        <v>0</v>
      </c>
      <c r="P22" s="99"/>
      <c r="Q22" s="150"/>
      <c r="S22" s="163"/>
      <c r="T22" s="164"/>
      <c r="U22" s="164"/>
      <c r="V22" s="164"/>
      <c r="W22" s="164"/>
      <c r="X22" s="164"/>
      <c r="Y22" s="165"/>
    </row>
    <row r="23" spans="2:25">
      <c r="B23" s="82">
        <f t="shared" si="0"/>
        <v>42020</v>
      </c>
      <c r="C23" s="91"/>
      <c r="D23" s="73"/>
      <c r="E23" s="73"/>
      <c r="F23" s="73"/>
      <c r="G23" s="73"/>
      <c r="H23" s="73"/>
      <c r="I23" s="73"/>
      <c r="J23" s="73"/>
      <c r="K23" s="73"/>
      <c r="L23" s="73"/>
      <c r="M23" s="73"/>
      <c r="N23" s="92"/>
      <c r="O23" s="98">
        <f t="shared" si="1"/>
        <v>0</v>
      </c>
      <c r="P23" s="99"/>
      <c r="Q23" s="150"/>
      <c r="S23" s="163"/>
      <c r="T23" s="164"/>
      <c r="U23" s="164"/>
      <c r="V23" s="164"/>
      <c r="W23" s="164"/>
      <c r="X23" s="164"/>
      <c r="Y23" s="165"/>
    </row>
    <row r="24" spans="2:25">
      <c r="B24" s="82">
        <f t="shared" si="0"/>
        <v>42021</v>
      </c>
      <c r="C24" s="91"/>
      <c r="D24" s="73"/>
      <c r="E24" s="73"/>
      <c r="F24" s="73"/>
      <c r="G24" s="73"/>
      <c r="H24" s="73"/>
      <c r="I24" s="73"/>
      <c r="J24" s="73"/>
      <c r="K24" s="73"/>
      <c r="L24" s="73"/>
      <c r="M24" s="73"/>
      <c r="N24" s="92"/>
      <c r="O24" s="98">
        <f t="shared" si="1"/>
        <v>0</v>
      </c>
      <c r="P24" s="99"/>
      <c r="Q24" s="150"/>
      <c r="S24" s="163"/>
      <c r="T24" s="164"/>
      <c r="U24" s="164"/>
      <c r="V24" s="164"/>
      <c r="W24" s="164"/>
      <c r="X24" s="164"/>
      <c r="Y24" s="165"/>
    </row>
    <row r="25" spans="2:25">
      <c r="B25" s="82">
        <f t="shared" si="0"/>
        <v>42022</v>
      </c>
      <c r="C25" s="91"/>
      <c r="D25" s="73"/>
      <c r="E25" s="73"/>
      <c r="F25" s="73"/>
      <c r="G25" s="73"/>
      <c r="H25" s="73"/>
      <c r="I25" s="73"/>
      <c r="J25" s="73"/>
      <c r="K25" s="73"/>
      <c r="L25" s="73"/>
      <c r="M25" s="73"/>
      <c r="N25" s="92"/>
      <c r="O25" s="98">
        <f t="shared" si="1"/>
        <v>0</v>
      </c>
      <c r="P25" s="99"/>
      <c r="Q25" s="150"/>
      <c r="S25" s="163"/>
      <c r="T25" s="164"/>
      <c r="U25" s="164"/>
      <c r="V25" s="164"/>
      <c r="W25" s="164"/>
      <c r="X25" s="164"/>
      <c r="Y25" s="165"/>
    </row>
    <row r="26" spans="2:25">
      <c r="B26" s="82">
        <f t="shared" si="0"/>
        <v>42023</v>
      </c>
      <c r="C26" s="91"/>
      <c r="D26" s="73"/>
      <c r="E26" s="73"/>
      <c r="F26" s="73"/>
      <c r="G26" s="73"/>
      <c r="H26" s="73"/>
      <c r="I26" s="73"/>
      <c r="J26" s="73"/>
      <c r="K26" s="73"/>
      <c r="L26" s="73"/>
      <c r="M26" s="73"/>
      <c r="N26" s="92"/>
      <c r="O26" s="98">
        <f t="shared" si="1"/>
        <v>0</v>
      </c>
      <c r="P26" s="99"/>
      <c r="Q26" s="150"/>
      <c r="S26" s="163"/>
      <c r="T26" s="164"/>
      <c r="U26" s="164"/>
      <c r="V26" s="164"/>
      <c r="W26" s="164"/>
      <c r="X26" s="164"/>
      <c r="Y26" s="165"/>
    </row>
    <row r="27" spans="2:25">
      <c r="B27" s="82">
        <f t="shared" si="0"/>
        <v>42024</v>
      </c>
      <c r="C27" s="91"/>
      <c r="D27" s="73"/>
      <c r="E27" s="73"/>
      <c r="F27" s="73"/>
      <c r="G27" s="73"/>
      <c r="H27" s="73"/>
      <c r="I27" s="73"/>
      <c r="J27" s="73"/>
      <c r="K27" s="73"/>
      <c r="L27" s="73"/>
      <c r="M27" s="73"/>
      <c r="N27" s="92"/>
      <c r="O27" s="98">
        <f t="shared" si="1"/>
        <v>0</v>
      </c>
      <c r="P27" s="99"/>
      <c r="Q27" s="150"/>
      <c r="S27" s="163"/>
      <c r="T27" s="164"/>
      <c r="U27" s="164"/>
      <c r="V27" s="164"/>
      <c r="W27" s="164"/>
      <c r="X27" s="164"/>
      <c r="Y27" s="165"/>
    </row>
    <row r="28" spans="2:25">
      <c r="B28" s="82">
        <f t="shared" si="0"/>
        <v>42025</v>
      </c>
      <c r="C28" s="91"/>
      <c r="D28" s="73"/>
      <c r="E28" s="73"/>
      <c r="F28" s="73"/>
      <c r="G28" s="73"/>
      <c r="H28" s="73"/>
      <c r="I28" s="73"/>
      <c r="J28" s="73"/>
      <c r="K28" s="73"/>
      <c r="L28" s="73"/>
      <c r="M28" s="73"/>
      <c r="N28" s="92"/>
      <c r="O28" s="98">
        <f t="shared" si="1"/>
        <v>0</v>
      </c>
      <c r="P28" s="99"/>
      <c r="Q28" s="150"/>
      <c r="S28" s="163"/>
      <c r="T28" s="164"/>
      <c r="U28" s="164"/>
      <c r="V28" s="164"/>
      <c r="W28" s="164"/>
      <c r="X28" s="164"/>
      <c r="Y28" s="165"/>
    </row>
    <row r="29" spans="2:25">
      <c r="B29" s="82">
        <f t="shared" si="0"/>
        <v>42026</v>
      </c>
      <c r="C29" s="91"/>
      <c r="D29" s="73"/>
      <c r="E29" s="73"/>
      <c r="F29" s="73"/>
      <c r="G29" s="73"/>
      <c r="H29" s="73"/>
      <c r="I29" s="73"/>
      <c r="J29" s="73"/>
      <c r="K29" s="73"/>
      <c r="L29" s="73"/>
      <c r="M29" s="73"/>
      <c r="N29" s="92"/>
      <c r="O29" s="98">
        <f t="shared" si="1"/>
        <v>0</v>
      </c>
      <c r="P29" s="99"/>
      <c r="Q29" s="150"/>
      <c r="S29" s="163"/>
      <c r="T29" s="164"/>
      <c r="U29" s="164"/>
      <c r="V29" s="164"/>
      <c r="W29" s="164"/>
      <c r="X29" s="164"/>
      <c r="Y29" s="165"/>
    </row>
    <row r="30" spans="2:25">
      <c r="B30" s="82">
        <f t="shared" si="0"/>
        <v>42027</v>
      </c>
      <c r="C30" s="91"/>
      <c r="D30" s="73"/>
      <c r="E30" s="73"/>
      <c r="F30" s="73"/>
      <c r="G30" s="73"/>
      <c r="H30" s="73"/>
      <c r="I30" s="73"/>
      <c r="J30" s="73"/>
      <c r="K30" s="73"/>
      <c r="L30" s="73"/>
      <c r="M30" s="73"/>
      <c r="N30" s="92"/>
      <c r="O30" s="98">
        <f t="shared" si="1"/>
        <v>0</v>
      </c>
      <c r="P30" s="99"/>
      <c r="Q30" s="150"/>
      <c r="S30" s="163"/>
      <c r="T30" s="164"/>
      <c r="U30" s="164"/>
      <c r="V30" s="164"/>
      <c r="W30" s="164"/>
      <c r="X30" s="164"/>
      <c r="Y30" s="165"/>
    </row>
    <row r="31" spans="2:25">
      <c r="B31" s="82">
        <f t="shared" si="0"/>
        <v>42028</v>
      </c>
      <c r="C31" s="91"/>
      <c r="D31" s="73"/>
      <c r="E31" s="73"/>
      <c r="F31" s="73"/>
      <c r="G31" s="73"/>
      <c r="H31" s="73"/>
      <c r="I31" s="73"/>
      <c r="J31" s="73"/>
      <c r="K31" s="73"/>
      <c r="L31" s="73"/>
      <c r="M31" s="73"/>
      <c r="N31" s="92"/>
      <c r="O31" s="98">
        <f t="shared" si="1"/>
        <v>0</v>
      </c>
      <c r="P31" s="99"/>
      <c r="Q31" s="150"/>
      <c r="S31" s="163"/>
      <c r="T31" s="164"/>
      <c r="U31" s="164"/>
      <c r="V31" s="164"/>
      <c r="W31" s="164"/>
      <c r="X31" s="164"/>
      <c r="Y31" s="165"/>
    </row>
    <row r="32" spans="2:25">
      <c r="B32" s="82">
        <f t="shared" si="0"/>
        <v>42029</v>
      </c>
      <c r="C32" s="91"/>
      <c r="D32" s="73"/>
      <c r="E32" s="73"/>
      <c r="F32" s="73"/>
      <c r="G32" s="73"/>
      <c r="H32" s="73"/>
      <c r="I32" s="73"/>
      <c r="J32" s="73"/>
      <c r="K32" s="73"/>
      <c r="L32" s="73"/>
      <c r="M32" s="73"/>
      <c r="N32" s="92"/>
      <c r="O32" s="98">
        <f t="shared" si="1"/>
        <v>0</v>
      </c>
      <c r="P32" s="99"/>
      <c r="Q32" s="150"/>
      <c r="S32" s="163"/>
      <c r="T32" s="164"/>
      <c r="U32" s="164"/>
      <c r="V32" s="164"/>
      <c r="W32" s="164"/>
      <c r="X32" s="164"/>
      <c r="Y32" s="165"/>
    </row>
    <row r="33" spans="2:25">
      <c r="B33" s="82">
        <f t="shared" si="0"/>
        <v>42030</v>
      </c>
      <c r="C33" s="91"/>
      <c r="D33" s="73"/>
      <c r="E33" s="73"/>
      <c r="F33" s="73"/>
      <c r="G33" s="73"/>
      <c r="H33" s="73"/>
      <c r="I33" s="73"/>
      <c r="J33" s="73"/>
      <c r="K33" s="73"/>
      <c r="L33" s="73"/>
      <c r="M33" s="73"/>
      <c r="N33" s="92"/>
      <c r="O33" s="98">
        <f t="shared" si="1"/>
        <v>0</v>
      </c>
      <c r="P33" s="99"/>
      <c r="Q33" s="150"/>
      <c r="S33" s="163"/>
      <c r="T33" s="164"/>
      <c r="U33" s="164"/>
      <c r="V33" s="164"/>
      <c r="W33" s="164"/>
      <c r="X33" s="164"/>
      <c r="Y33" s="165"/>
    </row>
    <row r="34" spans="2:25">
      <c r="B34" s="82">
        <f t="shared" si="0"/>
        <v>42031</v>
      </c>
      <c r="C34" s="91"/>
      <c r="D34" s="73"/>
      <c r="E34" s="73"/>
      <c r="F34" s="73"/>
      <c r="G34" s="73"/>
      <c r="H34" s="73"/>
      <c r="I34" s="73"/>
      <c r="J34" s="73"/>
      <c r="K34" s="73"/>
      <c r="L34" s="73"/>
      <c r="M34" s="73"/>
      <c r="N34" s="92"/>
      <c r="O34" s="98">
        <f t="shared" si="1"/>
        <v>0</v>
      </c>
      <c r="P34" s="99"/>
      <c r="Q34" s="150"/>
      <c r="S34" s="163"/>
      <c r="T34" s="164"/>
      <c r="U34" s="164"/>
      <c r="V34" s="164"/>
      <c r="W34" s="164"/>
      <c r="X34" s="164"/>
      <c r="Y34" s="165"/>
    </row>
    <row r="35" spans="2:25">
      <c r="B35" s="82">
        <f t="shared" si="0"/>
        <v>42032</v>
      </c>
      <c r="C35" s="91"/>
      <c r="D35" s="73"/>
      <c r="E35" s="73"/>
      <c r="F35" s="73"/>
      <c r="G35" s="73"/>
      <c r="H35" s="73"/>
      <c r="I35" s="73"/>
      <c r="J35" s="73"/>
      <c r="K35" s="73"/>
      <c r="L35" s="73"/>
      <c r="M35" s="73"/>
      <c r="N35" s="92"/>
      <c r="O35" s="98">
        <f t="shared" si="1"/>
        <v>0</v>
      </c>
      <c r="P35" s="99"/>
      <c r="Q35" s="150"/>
      <c r="S35" s="163"/>
      <c r="T35" s="164"/>
      <c r="U35" s="164"/>
      <c r="V35" s="164"/>
      <c r="W35" s="164"/>
      <c r="X35" s="164"/>
      <c r="Y35" s="165"/>
    </row>
    <row r="36" spans="2:25">
      <c r="B36" s="82">
        <f t="shared" si="0"/>
        <v>42033</v>
      </c>
      <c r="C36" s="91"/>
      <c r="D36" s="73"/>
      <c r="E36" s="73"/>
      <c r="F36" s="73"/>
      <c r="G36" s="73"/>
      <c r="H36" s="73"/>
      <c r="I36" s="73"/>
      <c r="J36" s="73"/>
      <c r="K36" s="73"/>
      <c r="L36" s="73"/>
      <c r="M36" s="73"/>
      <c r="N36" s="92"/>
      <c r="O36" s="98">
        <f t="shared" si="1"/>
        <v>0</v>
      </c>
      <c r="P36" s="99"/>
      <c r="Q36" s="150"/>
      <c r="S36" s="163"/>
      <c r="T36" s="164"/>
      <c r="U36" s="164"/>
      <c r="V36" s="164"/>
      <c r="W36" s="164"/>
      <c r="X36" s="164"/>
      <c r="Y36" s="165"/>
    </row>
    <row r="37" spans="2:25">
      <c r="B37" s="83">
        <f t="shared" si="0"/>
        <v>42034</v>
      </c>
      <c r="C37" s="91"/>
      <c r="D37" s="73"/>
      <c r="E37" s="73"/>
      <c r="F37" s="73"/>
      <c r="G37" s="73"/>
      <c r="H37" s="73"/>
      <c r="I37" s="73"/>
      <c r="J37" s="73"/>
      <c r="K37" s="73"/>
      <c r="L37" s="73"/>
      <c r="M37" s="73"/>
      <c r="N37" s="92"/>
      <c r="O37" s="98">
        <f t="shared" si="1"/>
        <v>0</v>
      </c>
      <c r="P37" s="99"/>
      <c r="Q37" s="150"/>
      <c r="S37" s="163"/>
      <c r="T37" s="164"/>
      <c r="U37" s="164"/>
      <c r="V37" s="164"/>
      <c r="W37" s="164"/>
      <c r="X37" s="164"/>
      <c r="Y37" s="165"/>
    </row>
    <row r="38" spans="2:25" ht="15.75" thickBot="1">
      <c r="B38" s="84">
        <f t="shared" si="0"/>
        <v>42035</v>
      </c>
      <c r="C38" s="93"/>
      <c r="D38" s="94"/>
      <c r="E38" s="94"/>
      <c r="F38" s="94"/>
      <c r="G38" s="94"/>
      <c r="H38" s="94"/>
      <c r="I38" s="94"/>
      <c r="J38" s="94"/>
      <c r="K38" s="94"/>
      <c r="L38" s="94"/>
      <c r="M38" s="94"/>
      <c r="N38" s="95"/>
      <c r="O38" s="98">
        <f t="shared" si="1"/>
        <v>0</v>
      </c>
      <c r="P38" s="99"/>
      <c r="Q38" s="151"/>
      <c r="S38" s="188"/>
      <c r="T38" s="189"/>
      <c r="U38" s="189"/>
      <c r="V38" s="189"/>
      <c r="W38" s="189"/>
      <c r="X38" s="189"/>
      <c r="Y38" s="190"/>
    </row>
    <row r="39" spans="2:25" ht="15.75" thickBot="1">
      <c r="B39" s="85" t="s">
        <v>43</v>
      </c>
      <c r="C39" s="86">
        <f>SUM(C8:C38)</f>
        <v>0</v>
      </c>
      <c r="D39" s="86">
        <f t="shared" ref="D39:N39" si="2">SUM(D8:D38)</f>
        <v>0</v>
      </c>
      <c r="E39" s="86">
        <f t="shared" si="2"/>
        <v>0</v>
      </c>
      <c r="F39" s="86">
        <f t="shared" si="2"/>
        <v>0</v>
      </c>
      <c r="G39" s="86">
        <f t="shared" si="2"/>
        <v>0</v>
      </c>
      <c r="H39" s="86">
        <f t="shared" si="2"/>
        <v>0</v>
      </c>
      <c r="I39" s="86">
        <f t="shared" si="2"/>
        <v>0</v>
      </c>
      <c r="J39" s="86">
        <f t="shared" si="2"/>
        <v>0</v>
      </c>
      <c r="K39" s="86">
        <f t="shared" si="2"/>
        <v>0</v>
      </c>
      <c r="L39" s="86">
        <f t="shared" si="2"/>
        <v>0</v>
      </c>
      <c r="M39" s="86">
        <f t="shared" si="2"/>
        <v>0</v>
      </c>
      <c r="N39" s="87">
        <f t="shared" si="2"/>
        <v>0</v>
      </c>
      <c r="O39" s="96">
        <f t="shared" ref="O39" si="3">SUM(C39:N39)</f>
        <v>0</v>
      </c>
      <c r="P39" s="99"/>
      <c r="Q39" s="96">
        <f>SUM(Q8:Q38)</f>
        <v>0</v>
      </c>
    </row>
    <row r="40" spans="2:25" ht="8.1" customHeight="1" thickBot="1">
      <c r="B40" s="155"/>
      <c r="C40" s="156"/>
      <c r="D40" s="156"/>
      <c r="E40" s="156"/>
      <c r="F40" s="156"/>
      <c r="G40" s="156"/>
      <c r="H40" s="156"/>
      <c r="I40" s="156"/>
      <c r="J40" s="156"/>
      <c r="K40" s="156"/>
      <c r="L40" s="156"/>
      <c r="M40" s="156"/>
      <c r="N40" s="156"/>
      <c r="O40" s="154"/>
      <c r="P40" s="31"/>
      <c r="Q40" s="154"/>
    </row>
    <row r="41" spans="2:25" ht="30" customHeight="1" thickBot="1">
      <c r="B41" s="32" t="s">
        <v>5</v>
      </c>
      <c r="C41" s="157">
        <f>(F3*0.1)</f>
        <v>0</v>
      </c>
      <c r="D41" s="158">
        <f>(F3*0.3)</f>
        <v>0</v>
      </c>
      <c r="E41" s="158">
        <f>(F3*0.07)</f>
        <v>0</v>
      </c>
      <c r="F41" s="158">
        <f>(F3*0.15)</f>
        <v>0</v>
      </c>
      <c r="G41" s="158">
        <f>(F3*0.05)</f>
        <v>0</v>
      </c>
      <c r="H41" s="158">
        <f>(F3*0.12)</f>
        <v>0</v>
      </c>
      <c r="I41" s="158">
        <f>(F3*0.07)</f>
        <v>0</v>
      </c>
      <c r="J41" s="158">
        <f>(F3*0.09)</f>
        <v>0</v>
      </c>
      <c r="K41" s="158">
        <f>(F3*0.05)</f>
        <v>0</v>
      </c>
      <c r="L41" s="159" t="s">
        <v>40</v>
      </c>
      <c r="M41" s="159" t="s">
        <v>40</v>
      </c>
      <c r="N41" s="160" t="s">
        <v>40</v>
      </c>
      <c r="O41" s="31"/>
    </row>
    <row r="42" spans="2:25" ht="30.75" thickBot="1">
      <c r="B42" s="33" t="s">
        <v>11</v>
      </c>
      <c r="C42" s="128"/>
      <c r="D42" s="129"/>
      <c r="E42" s="129"/>
      <c r="F42" s="129"/>
      <c r="G42" s="129"/>
      <c r="H42" s="129"/>
      <c r="I42" s="129"/>
      <c r="J42" s="129"/>
      <c r="K42" s="129"/>
      <c r="L42" s="129"/>
      <c r="M42" s="129"/>
      <c r="N42" s="130"/>
      <c r="O42" s="123">
        <f>SUM(C42:N42)</f>
        <v>0</v>
      </c>
    </row>
  </sheetData>
  <sheetProtection password="CCD5" sheet="1" objects="1" scenarios="1" selectLockedCells="1"/>
  <mergeCells count="41">
    <mergeCell ref="E1:L1"/>
    <mergeCell ref="S38:Y38"/>
    <mergeCell ref="S27:Y27"/>
    <mergeCell ref="S28:Y28"/>
    <mergeCell ref="S29:Y29"/>
    <mergeCell ref="S30:Y30"/>
    <mergeCell ref="S31:Y31"/>
    <mergeCell ref="S32:Y32"/>
    <mergeCell ref="S33:Y33"/>
    <mergeCell ref="S34:Y34"/>
    <mergeCell ref="S35:Y35"/>
    <mergeCell ref="S36:Y36"/>
    <mergeCell ref="S37:Y37"/>
    <mergeCell ref="S26:Y26"/>
    <mergeCell ref="S15:Y15"/>
    <mergeCell ref="S16:Y16"/>
    <mergeCell ref="S23:Y23"/>
    <mergeCell ref="S24:Y24"/>
    <mergeCell ref="S25:Y25"/>
    <mergeCell ref="C3:E4"/>
    <mergeCell ref="H3:I4"/>
    <mergeCell ref="L3:N4"/>
    <mergeCell ref="D6:N6"/>
    <mergeCell ref="S14:Y14"/>
    <mergeCell ref="F3:F4"/>
    <mergeCell ref="S8:Y8"/>
    <mergeCell ref="O3:O4"/>
    <mergeCell ref="S6:Y6"/>
    <mergeCell ref="U7:W7"/>
    <mergeCell ref="J3:J4"/>
    <mergeCell ref="S9:Y9"/>
    <mergeCell ref="S17:Y17"/>
    <mergeCell ref="S10:Y10"/>
    <mergeCell ref="S11:Y11"/>
    <mergeCell ref="S12:Y12"/>
    <mergeCell ref="S13:Y13"/>
    <mergeCell ref="S22:Y22"/>
    <mergeCell ref="S18:Y18"/>
    <mergeCell ref="S19:Y19"/>
    <mergeCell ref="S20:Y20"/>
    <mergeCell ref="S21:Y21"/>
  </mergeCells>
  <conditionalFormatting sqref="J3:J4">
    <cfRule type="cellIs" dxfId="2" priority="2" operator="greaterThan">
      <formula>$F$3</formula>
    </cfRule>
  </conditionalFormatting>
  <conditionalFormatting sqref="O3:O4">
    <cfRule type="cellIs" dxfId="1"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B1:U114"/>
  <sheetViews>
    <sheetView showGridLines="0" showRowColHeaders="0" zoomScale="75" zoomScaleNormal="75" workbookViewId="0">
      <pane xSplit="2" ySplit="10" topLeftCell="C11" activePane="bottomRight" state="frozen"/>
      <selection pane="topRight" activeCell="C1" sqref="C1"/>
      <selection pane="bottomLeft" activeCell="A10" sqref="A10"/>
      <selection pane="bottomRight" activeCell="B11" sqref="B11"/>
    </sheetView>
  </sheetViews>
  <sheetFormatPr defaultRowHeight="15"/>
  <cols>
    <col min="1" max="1" width="1.7109375" customWidth="1"/>
    <col min="2" max="2" width="14.5703125" customWidth="1"/>
    <col min="3" max="14" width="14.7109375" customWidth="1"/>
    <col min="15" max="15" width="1.7109375" customWidth="1"/>
  </cols>
  <sheetData>
    <row r="1" spans="2:21" ht="15.75">
      <c r="C1" s="186" t="s">
        <v>93</v>
      </c>
      <c r="D1" s="187"/>
      <c r="E1" s="187"/>
      <c r="F1" s="187"/>
      <c r="G1" s="187"/>
      <c r="H1" s="187"/>
      <c r="I1" s="187"/>
      <c r="J1" s="187"/>
      <c r="K1" s="8"/>
      <c r="L1" s="8"/>
    </row>
    <row r="2" spans="2:21" ht="8.1" customHeight="1" thickBot="1">
      <c r="K2" s="8"/>
      <c r="L2" s="8"/>
      <c r="M2" s="8"/>
    </row>
    <row r="3" spans="2:21" ht="21.75" customHeight="1">
      <c r="E3" s="191" t="s">
        <v>50</v>
      </c>
      <c r="F3" s="192"/>
      <c r="G3" s="192"/>
      <c r="H3" s="196">
        <f>'Budget Planner'!F3-SUM(C11:N114)</f>
        <v>0</v>
      </c>
      <c r="L3" s="8"/>
    </row>
    <row r="4" spans="2:21" ht="18.75" thickBot="1">
      <c r="E4" s="193"/>
      <c r="F4" s="194"/>
      <c r="G4" s="194"/>
      <c r="H4" s="197"/>
      <c r="L4" s="122"/>
      <c r="M4" s="122"/>
    </row>
    <row r="5" spans="2:21" ht="15.75" customHeight="1" thickBot="1">
      <c r="J5" s="195" t="s">
        <v>49</v>
      </c>
      <c r="K5" s="195"/>
      <c r="L5" s="195"/>
    </row>
    <row r="6" spans="2:21" ht="68.25" customHeight="1" thickBot="1">
      <c r="C6" s="140" t="s">
        <v>4</v>
      </c>
      <c r="D6" s="141" t="s">
        <v>67</v>
      </c>
      <c r="E6" s="141" t="s">
        <v>0</v>
      </c>
      <c r="F6" s="141" t="s">
        <v>2</v>
      </c>
      <c r="G6" s="141" t="s">
        <v>53</v>
      </c>
      <c r="H6" s="141" t="s">
        <v>10</v>
      </c>
      <c r="I6" s="141" t="s">
        <v>1</v>
      </c>
      <c r="J6" s="141" t="s">
        <v>9</v>
      </c>
      <c r="K6" s="141" t="s">
        <v>8</v>
      </c>
      <c r="L6" s="142" t="str">
        <f>'Budget Planner'!L7</f>
        <v>Donations</v>
      </c>
      <c r="M6" s="142" t="str">
        <f>'Budget Planner'!M7</f>
        <v>Childcare</v>
      </c>
      <c r="N6" s="143" t="str">
        <f>'Budget Planner'!N7</f>
        <v>Travel</v>
      </c>
      <c r="O6" s="4"/>
      <c r="P6" s="4"/>
      <c r="Q6" s="4"/>
      <c r="R6" s="3"/>
      <c r="S6" s="3"/>
    </row>
    <row r="7" spans="2:21" ht="40.5" customHeight="1">
      <c r="B7" s="138" t="s">
        <v>11</v>
      </c>
      <c r="C7" s="144">
        <f>'Budget Planner'!C42</f>
        <v>0</v>
      </c>
      <c r="D7" s="145">
        <f>'Budget Planner'!D42</f>
        <v>0</v>
      </c>
      <c r="E7" s="145">
        <f>'Budget Planner'!E42</f>
        <v>0</v>
      </c>
      <c r="F7" s="145">
        <f>'Budget Planner'!F42</f>
        <v>0</v>
      </c>
      <c r="G7" s="145">
        <f>'Budget Planner'!G42</f>
        <v>0</v>
      </c>
      <c r="H7" s="145">
        <f>'Budget Planner'!H42</f>
        <v>0</v>
      </c>
      <c r="I7" s="145">
        <f>'Budget Planner'!I42</f>
        <v>0</v>
      </c>
      <c r="J7" s="145">
        <f>'Budget Planner'!J42</f>
        <v>0</v>
      </c>
      <c r="K7" s="145">
        <f>'Budget Planner'!K42</f>
        <v>0</v>
      </c>
      <c r="L7" s="145">
        <f>'Budget Planner'!L42</f>
        <v>0</v>
      </c>
      <c r="M7" s="145">
        <f>'Budget Planner'!M42</f>
        <v>0</v>
      </c>
      <c r="N7" s="146">
        <f>'Budget Planner'!N42</f>
        <v>0</v>
      </c>
      <c r="O7" s="1"/>
      <c r="P7" s="1"/>
      <c r="Q7" s="1"/>
      <c r="R7" s="1"/>
    </row>
    <row r="8" spans="2:21" ht="36" customHeight="1" thickBot="1">
      <c r="B8" s="139" t="s">
        <v>31</v>
      </c>
      <c r="C8" s="124">
        <f>(C7-(SUM(C11:C114)))</f>
        <v>0</v>
      </c>
      <c r="D8" s="147">
        <f t="shared" ref="D8:N8" si="0">(D7-(SUM(D11:D114)))</f>
        <v>0</v>
      </c>
      <c r="E8" s="147">
        <f t="shared" si="0"/>
        <v>0</v>
      </c>
      <c r="F8" s="147">
        <f t="shared" si="0"/>
        <v>0</v>
      </c>
      <c r="G8" s="147">
        <f t="shared" si="0"/>
        <v>0</v>
      </c>
      <c r="H8" s="147">
        <f t="shared" si="0"/>
        <v>0</v>
      </c>
      <c r="I8" s="147">
        <f t="shared" si="0"/>
        <v>0</v>
      </c>
      <c r="J8" s="147">
        <f t="shared" si="0"/>
        <v>0</v>
      </c>
      <c r="K8" s="147">
        <f t="shared" si="0"/>
        <v>0</v>
      </c>
      <c r="L8" s="147">
        <f t="shared" si="0"/>
        <v>0</v>
      </c>
      <c r="M8" s="147">
        <f t="shared" si="0"/>
        <v>0</v>
      </c>
      <c r="N8" s="148">
        <f t="shared" si="0"/>
        <v>0</v>
      </c>
      <c r="O8" s="1"/>
      <c r="P8" s="1"/>
      <c r="Q8" s="1"/>
      <c r="R8" s="1"/>
    </row>
    <row r="9" spans="2:21" s="8" customFormat="1" ht="8.25" customHeight="1" thickBot="1">
      <c r="B9" s="5"/>
      <c r="C9" s="6"/>
      <c r="D9" s="6"/>
      <c r="E9" s="6"/>
      <c r="F9" s="6"/>
      <c r="G9" s="6"/>
      <c r="H9" s="6"/>
      <c r="I9" s="6"/>
      <c r="J9" s="6"/>
      <c r="K9" s="6"/>
      <c r="L9" s="7"/>
      <c r="M9" s="7"/>
      <c r="N9" s="7"/>
    </row>
    <row r="10" spans="2:21" ht="15.75" thickBot="1">
      <c r="B10" s="34" t="s">
        <v>3</v>
      </c>
      <c r="C10" s="201" t="s">
        <v>7</v>
      </c>
      <c r="D10" s="202"/>
      <c r="E10" s="202"/>
      <c r="F10" s="202"/>
      <c r="G10" s="202"/>
      <c r="H10" s="202"/>
      <c r="I10" s="202"/>
      <c r="J10" s="202"/>
      <c r="K10" s="202"/>
      <c r="L10" s="202"/>
      <c r="M10" s="202"/>
      <c r="N10" s="203"/>
      <c r="P10" s="207" t="s">
        <v>47</v>
      </c>
      <c r="Q10" s="208"/>
      <c r="R10" s="208"/>
      <c r="S10" s="208"/>
      <c r="T10" s="208"/>
      <c r="U10" s="209"/>
    </row>
    <row r="11" spans="2:21">
      <c r="B11" s="52"/>
      <c r="C11" s="131"/>
      <c r="D11" s="132"/>
      <c r="E11" s="132"/>
      <c r="F11" s="132"/>
      <c r="G11" s="132"/>
      <c r="H11" s="132"/>
      <c r="I11" s="132"/>
      <c r="J11" s="132"/>
      <c r="K11" s="132"/>
      <c r="L11" s="133"/>
      <c r="M11" s="134"/>
      <c r="N11" s="135"/>
      <c r="P11" s="204"/>
      <c r="Q11" s="205"/>
      <c r="R11" s="205"/>
      <c r="S11" s="205"/>
      <c r="T11" s="205"/>
      <c r="U11" s="206"/>
    </row>
    <row r="12" spans="2:21">
      <c r="B12" s="53"/>
      <c r="C12" s="64"/>
      <c r="D12" s="65"/>
      <c r="E12" s="65"/>
      <c r="F12" s="65"/>
      <c r="G12" s="65"/>
      <c r="H12" s="65"/>
      <c r="I12" s="65"/>
      <c r="J12" s="65"/>
      <c r="K12" s="65"/>
      <c r="L12" s="66"/>
      <c r="M12" s="63"/>
      <c r="N12" s="136"/>
      <c r="P12" s="198"/>
      <c r="Q12" s="199"/>
      <c r="R12" s="199"/>
      <c r="S12" s="199"/>
      <c r="T12" s="199"/>
      <c r="U12" s="200"/>
    </row>
    <row r="13" spans="2:21">
      <c r="B13" s="53"/>
      <c r="C13" s="64"/>
      <c r="D13" s="65"/>
      <c r="E13" s="65"/>
      <c r="F13" s="65"/>
      <c r="G13" s="65"/>
      <c r="H13" s="65"/>
      <c r="I13" s="65"/>
      <c r="J13" s="65"/>
      <c r="K13" s="65"/>
      <c r="L13" s="66"/>
      <c r="M13" s="63"/>
      <c r="N13" s="136"/>
      <c r="P13" s="198"/>
      <c r="Q13" s="199"/>
      <c r="R13" s="199"/>
      <c r="S13" s="199"/>
      <c r="T13" s="199"/>
      <c r="U13" s="200"/>
    </row>
    <row r="14" spans="2:21">
      <c r="B14" s="53"/>
      <c r="C14" s="64"/>
      <c r="D14" s="65"/>
      <c r="E14" s="65"/>
      <c r="F14" s="65"/>
      <c r="G14" s="65"/>
      <c r="H14" s="65"/>
      <c r="I14" s="65"/>
      <c r="J14" s="65"/>
      <c r="K14" s="65"/>
      <c r="L14" s="66"/>
      <c r="M14" s="63"/>
      <c r="N14" s="136"/>
      <c r="P14" s="198"/>
      <c r="Q14" s="199"/>
      <c r="R14" s="199"/>
      <c r="S14" s="199"/>
      <c r="T14" s="199"/>
      <c r="U14" s="200"/>
    </row>
    <row r="15" spans="2:21">
      <c r="B15" s="53"/>
      <c r="C15" s="64"/>
      <c r="D15" s="65"/>
      <c r="E15" s="65"/>
      <c r="F15" s="65"/>
      <c r="G15" s="65"/>
      <c r="H15" s="65"/>
      <c r="I15" s="65"/>
      <c r="J15" s="65"/>
      <c r="K15" s="65"/>
      <c r="L15" s="66"/>
      <c r="M15" s="63"/>
      <c r="N15" s="136"/>
      <c r="P15" s="198"/>
      <c r="Q15" s="199"/>
      <c r="R15" s="199"/>
      <c r="S15" s="199"/>
      <c r="T15" s="199"/>
      <c r="U15" s="200"/>
    </row>
    <row r="16" spans="2:21">
      <c r="B16" s="53"/>
      <c r="C16" s="64"/>
      <c r="D16" s="65"/>
      <c r="E16" s="65"/>
      <c r="F16" s="65"/>
      <c r="G16" s="65"/>
      <c r="H16" s="65"/>
      <c r="I16" s="65"/>
      <c r="J16" s="65"/>
      <c r="K16" s="65"/>
      <c r="L16" s="66"/>
      <c r="M16" s="63"/>
      <c r="N16" s="136"/>
      <c r="P16" s="198"/>
      <c r="Q16" s="199"/>
      <c r="R16" s="199"/>
      <c r="S16" s="199"/>
      <c r="T16" s="199"/>
      <c r="U16" s="200"/>
    </row>
    <row r="17" spans="2:21">
      <c r="B17" s="53"/>
      <c r="C17" s="64"/>
      <c r="D17" s="65"/>
      <c r="E17" s="65"/>
      <c r="F17" s="65"/>
      <c r="G17" s="65"/>
      <c r="H17" s="65"/>
      <c r="I17" s="65"/>
      <c r="J17" s="65"/>
      <c r="K17" s="65"/>
      <c r="L17" s="66"/>
      <c r="M17" s="63"/>
      <c r="N17" s="136"/>
      <c r="P17" s="198"/>
      <c r="Q17" s="199"/>
      <c r="R17" s="199"/>
      <c r="S17" s="199"/>
      <c r="T17" s="199"/>
      <c r="U17" s="200"/>
    </row>
    <row r="18" spans="2:21">
      <c r="B18" s="53"/>
      <c r="C18" s="64"/>
      <c r="D18" s="65"/>
      <c r="E18" s="65"/>
      <c r="F18" s="65"/>
      <c r="G18" s="65"/>
      <c r="H18" s="65"/>
      <c r="I18" s="65"/>
      <c r="J18" s="65"/>
      <c r="K18" s="65"/>
      <c r="L18" s="66"/>
      <c r="M18" s="63"/>
      <c r="N18" s="136"/>
      <c r="P18" s="198"/>
      <c r="Q18" s="199"/>
      <c r="R18" s="199"/>
      <c r="S18" s="199"/>
      <c r="T18" s="199"/>
      <c r="U18" s="200"/>
    </row>
    <row r="19" spans="2:21">
      <c r="B19" s="53"/>
      <c r="C19" s="64"/>
      <c r="D19" s="65"/>
      <c r="E19" s="65"/>
      <c r="F19" s="65"/>
      <c r="G19" s="65"/>
      <c r="H19" s="65"/>
      <c r="I19" s="65"/>
      <c r="J19" s="65"/>
      <c r="K19" s="65"/>
      <c r="L19" s="66"/>
      <c r="M19" s="63"/>
      <c r="N19" s="136"/>
      <c r="P19" s="198"/>
      <c r="Q19" s="199"/>
      <c r="R19" s="199"/>
      <c r="S19" s="199"/>
      <c r="T19" s="199"/>
      <c r="U19" s="200"/>
    </row>
    <row r="20" spans="2:21">
      <c r="B20" s="53"/>
      <c r="C20" s="64"/>
      <c r="D20" s="65"/>
      <c r="E20" s="65"/>
      <c r="F20" s="65"/>
      <c r="G20" s="65"/>
      <c r="H20" s="65"/>
      <c r="I20" s="65"/>
      <c r="J20" s="65"/>
      <c r="K20" s="65"/>
      <c r="L20" s="66"/>
      <c r="M20" s="63"/>
      <c r="N20" s="136"/>
      <c r="P20" s="198"/>
      <c r="Q20" s="199"/>
      <c r="R20" s="199"/>
      <c r="S20" s="199"/>
      <c r="T20" s="199"/>
      <c r="U20" s="200"/>
    </row>
    <row r="21" spans="2:21">
      <c r="B21" s="53"/>
      <c r="C21" s="64"/>
      <c r="D21" s="65"/>
      <c r="E21" s="65"/>
      <c r="F21" s="65"/>
      <c r="G21" s="65"/>
      <c r="H21" s="65"/>
      <c r="I21" s="65"/>
      <c r="J21" s="65"/>
      <c r="K21" s="65"/>
      <c r="L21" s="66"/>
      <c r="M21" s="63"/>
      <c r="N21" s="136"/>
      <c r="P21" s="198"/>
      <c r="Q21" s="199"/>
      <c r="R21" s="199"/>
      <c r="S21" s="199"/>
      <c r="T21" s="199"/>
      <c r="U21" s="200"/>
    </row>
    <row r="22" spans="2:21">
      <c r="B22" s="53"/>
      <c r="C22" s="64"/>
      <c r="D22" s="65"/>
      <c r="E22" s="65"/>
      <c r="F22" s="65"/>
      <c r="G22" s="65"/>
      <c r="H22" s="65"/>
      <c r="I22" s="65"/>
      <c r="J22" s="65"/>
      <c r="K22" s="65"/>
      <c r="L22" s="66"/>
      <c r="M22" s="63"/>
      <c r="N22" s="136"/>
      <c r="P22" s="198"/>
      <c r="Q22" s="199"/>
      <c r="R22" s="199"/>
      <c r="S22" s="199"/>
      <c r="T22" s="199"/>
      <c r="U22" s="200"/>
    </row>
    <row r="23" spans="2:21">
      <c r="B23" s="53"/>
      <c r="C23" s="64"/>
      <c r="D23" s="65"/>
      <c r="E23" s="65"/>
      <c r="F23" s="65"/>
      <c r="G23" s="65"/>
      <c r="H23" s="65"/>
      <c r="I23" s="65"/>
      <c r="J23" s="65"/>
      <c r="K23" s="65"/>
      <c r="L23" s="66"/>
      <c r="M23" s="63"/>
      <c r="N23" s="136"/>
      <c r="P23" s="198"/>
      <c r="Q23" s="199"/>
      <c r="R23" s="199"/>
      <c r="S23" s="199"/>
      <c r="T23" s="199"/>
      <c r="U23" s="200"/>
    </row>
    <row r="24" spans="2:21">
      <c r="B24" s="53"/>
      <c r="C24" s="64"/>
      <c r="D24" s="65"/>
      <c r="E24" s="65"/>
      <c r="F24" s="65"/>
      <c r="G24" s="65"/>
      <c r="H24" s="65"/>
      <c r="I24" s="65"/>
      <c r="J24" s="65"/>
      <c r="K24" s="65"/>
      <c r="L24" s="66"/>
      <c r="M24" s="63"/>
      <c r="N24" s="136"/>
      <c r="P24" s="198"/>
      <c r="Q24" s="199"/>
      <c r="R24" s="199"/>
      <c r="S24" s="199"/>
      <c r="T24" s="199"/>
      <c r="U24" s="200"/>
    </row>
    <row r="25" spans="2:21">
      <c r="B25" s="53"/>
      <c r="C25" s="64"/>
      <c r="D25" s="65"/>
      <c r="E25" s="65"/>
      <c r="F25" s="65"/>
      <c r="G25" s="65"/>
      <c r="H25" s="65"/>
      <c r="I25" s="65"/>
      <c r="J25" s="65"/>
      <c r="K25" s="65"/>
      <c r="L25" s="66"/>
      <c r="M25" s="63"/>
      <c r="N25" s="136"/>
      <c r="P25" s="198"/>
      <c r="Q25" s="199"/>
      <c r="R25" s="199"/>
      <c r="S25" s="199"/>
      <c r="T25" s="199"/>
      <c r="U25" s="200"/>
    </row>
    <row r="26" spans="2:21">
      <c r="B26" s="53"/>
      <c r="C26" s="64"/>
      <c r="D26" s="65"/>
      <c r="E26" s="65"/>
      <c r="F26" s="65"/>
      <c r="G26" s="65"/>
      <c r="H26" s="65"/>
      <c r="I26" s="65"/>
      <c r="J26" s="65"/>
      <c r="K26" s="65"/>
      <c r="L26" s="66"/>
      <c r="M26" s="63"/>
      <c r="N26" s="136"/>
      <c r="P26" s="198"/>
      <c r="Q26" s="199"/>
      <c r="R26" s="199"/>
      <c r="S26" s="199"/>
      <c r="T26" s="199"/>
      <c r="U26" s="200"/>
    </row>
    <row r="27" spans="2:21">
      <c r="B27" s="53"/>
      <c r="C27" s="64"/>
      <c r="D27" s="65"/>
      <c r="E27" s="65"/>
      <c r="F27" s="65"/>
      <c r="G27" s="65"/>
      <c r="H27" s="65"/>
      <c r="I27" s="65"/>
      <c r="J27" s="65"/>
      <c r="K27" s="65"/>
      <c r="L27" s="66"/>
      <c r="M27" s="63"/>
      <c r="N27" s="136"/>
      <c r="P27" s="198"/>
      <c r="Q27" s="199"/>
      <c r="R27" s="199"/>
      <c r="S27" s="199"/>
      <c r="T27" s="199"/>
      <c r="U27" s="200"/>
    </row>
    <row r="28" spans="2:21">
      <c r="B28" s="53"/>
      <c r="C28" s="64"/>
      <c r="D28" s="65"/>
      <c r="E28" s="65"/>
      <c r="F28" s="65"/>
      <c r="G28" s="65"/>
      <c r="H28" s="65"/>
      <c r="I28" s="65"/>
      <c r="J28" s="65"/>
      <c r="K28" s="65"/>
      <c r="L28" s="66"/>
      <c r="M28" s="63"/>
      <c r="N28" s="136"/>
      <c r="P28" s="198"/>
      <c r="Q28" s="199"/>
      <c r="R28" s="199"/>
      <c r="S28" s="199"/>
      <c r="T28" s="199"/>
      <c r="U28" s="200"/>
    </row>
    <row r="29" spans="2:21">
      <c r="B29" s="53"/>
      <c r="C29" s="64"/>
      <c r="D29" s="65"/>
      <c r="E29" s="65"/>
      <c r="F29" s="65"/>
      <c r="G29" s="65"/>
      <c r="H29" s="65"/>
      <c r="I29" s="65"/>
      <c r="J29" s="65"/>
      <c r="K29" s="65"/>
      <c r="L29" s="66"/>
      <c r="M29" s="63"/>
      <c r="N29" s="136"/>
      <c r="P29" s="198"/>
      <c r="Q29" s="199"/>
      <c r="R29" s="199"/>
      <c r="S29" s="199"/>
      <c r="T29" s="199"/>
      <c r="U29" s="200"/>
    </row>
    <row r="30" spans="2:21">
      <c r="B30" s="53"/>
      <c r="C30" s="64"/>
      <c r="D30" s="65"/>
      <c r="E30" s="65"/>
      <c r="F30" s="65"/>
      <c r="G30" s="65"/>
      <c r="H30" s="65"/>
      <c r="I30" s="65"/>
      <c r="J30" s="65"/>
      <c r="K30" s="65"/>
      <c r="L30" s="66"/>
      <c r="M30" s="63"/>
      <c r="N30" s="136"/>
      <c r="P30" s="198"/>
      <c r="Q30" s="199"/>
      <c r="R30" s="199"/>
      <c r="S30" s="199"/>
      <c r="T30" s="199"/>
      <c r="U30" s="200"/>
    </row>
    <row r="31" spans="2:21">
      <c r="B31" s="53"/>
      <c r="C31" s="64"/>
      <c r="D31" s="65"/>
      <c r="E31" s="65"/>
      <c r="F31" s="65"/>
      <c r="G31" s="65"/>
      <c r="H31" s="65"/>
      <c r="I31" s="65"/>
      <c r="J31" s="65"/>
      <c r="K31" s="65"/>
      <c r="L31" s="66"/>
      <c r="M31" s="63"/>
      <c r="N31" s="136"/>
      <c r="P31" s="198"/>
      <c r="Q31" s="199"/>
      <c r="R31" s="199"/>
      <c r="S31" s="199"/>
      <c r="T31" s="199"/>
      <c r="U31" s="200"/>
    </row>
    <row r="32" spans="2:21">
      <c r="B32" s="53"/>
      <c r="C32" s="64"/>
      <c r="D32" s="65"/>
      <c r="E32" s="65"/>
      <c r="F32" s="65"/>
      <c r="G32" s="65"/>
      <c r="H32" s="65"/>
      <c r="I32" s="65"/>
      <c r="J32" s="65"/>
      <c r="K32" s="65"/>
      <c r="L32" s="66"/>
      <c r="M32" s="63"/>
      <c r="N32" s="136"/>
      <c r="P32" s="198"/>
      <c r="Q32" s="199"/>
      <c r="R32" s="199"/>
      <c r="S32" s="199"/>
      <c r="T32" s="199"/>
      <c r="U32" s="200"/>
    </row>
    <row r="33" spans="2:21">
      <c r="B33" s="53"/>
      <c r="C33" s="64"/>
      <c r="D33" s="65"/>
      <c r="E33" s="65"/>
      <c r="F33" s="65"/>
      <c r="G33" s="65"/>
      <c r="H33" s="65"/>
      <c r="I33" s="65"/>
      <c r="J33" s="65"/>
      <c r="K33" s="65"/>
      <c r="L33" s="66"/>
      <c r="M33" s="63"/>
      <c r="N33" s="136"/>
      <c r="P33" s="198"/>
      <c r="Q33" s="199"/>
      <c r="R33" s="199"/>
      <c r="S33" s="199"/>
      <c r="T33" s="199"/>
      <c r="U33" s="200"/>
    </row>
    <row r="34" spans="2:21">
      <c r="B34" s="53"/>
      <c r="C34" s="64"/>
      <c r="D34" s="65"/>
      <c r="E34" s="65"/>
      <c r="F34" s="65"/>
      <c r="G34" s="65"/>
      <c r="H34" s="65"/>
      <c r="I34" s="65"/>
      <c r="J34" s="65"/>
      <c r="K34" s="65"/>
      <c r="L34" s="66"/>
      <c r="M34" s="63"/>
      <c r="N34" s="136"/>
      <c r="P34" s="198"/>
      <c r="Q34" s="199"/>
      <c r="R34" s="199"/>
      <c r="S34" s="199"/>
      <c r="T34" s="199"/>
      <c r="U34" s="200"/>
    </row>
    <row r="35" spans="2:21">
      <c r="B35" s="53"/>
      <c r="C35" s="64"/>
      <c r="D35" s="65"/>
      <c r="E35" s="65"/>
      <c r="F35" s="65"/>
      <c r="G35" s="65"/>
      <c r="H35" s="65"/>
      <c r="I35" s="65"/>
      <c r="J35" s="65"/>
      <c r="K35" s="65"/>
      <c r="L35" s="66"/>
      <c r="M35" s="63"/>
      <c r="N35" s="136"/>
      <c r="P35" s="198"/>
      <c r="Q35" s="199"/>
      <c r="R35" s="199"/>
      <c r="S35" s="199"/>
      <c r="T35" s="199"/>
      <c r="U35" s="200"/>
    </row>
    <row r="36" spans="2:21">
      <c r="B36" s="53"/>
      <c r="C36" s="64"/>
      <c r="D36" s="65"/>
      <c r="E36" s="65"/>
      <c r="F36" s="65"/>
      <c r="G36" s="65"/>
      <c r="H36" s="65"/>
      <c r="I36" s="65"/>
      <c r="J36" s="65"/>
      <c r="K36" s="65"/>
      <c r="L36" s="66"/>
      <c r="M36" s="63"/>
      <c r="N36" s="136"/>
      <c r="P36" s="198"/>
      <c r="Q36" s="199"/>
      <c r="R36" s="199"/>
      <c r="S36" s="199"/>
      <c r="T36" s="199"/>
      <c r="U36" s="200"/>
    </row>
    <row r="37" spans="2:21">
      <c r="B37" s="53"/>
      <c r="C37" s="64"/>
      <c r="D37" s="65"/>
      <c r="E37" s="65"/>
      <c r="F37" s="65"/>
      <c r="G37" s="65"/>
      <c r="H37" s="65"/>
      <c r="I37" s="65"/>
      <c r="J37" s="65"/>
      <c r="K37" s="65"/>
      <c r="L37" s="66"/>
      <c r="M37" s="63"/>
      <c r="N37" s="136"/>
      <c r="P37" s="198"/>
      <c r="Q37" s="199"/>
      <c r="R37" s="199"/>
      <c r="S37" s="199"/>
      <c r="T37" s="199"/>
      <c r="U37" s="200"/>
    </row>
    <row r="38" spans="2:21">
      <c r="B38" s="53"/>
      <c r="C38" s="64"/>
      <c r="D38" s="65"/>
      <c r="E38" s="65"/>
      <c r="F38" s="65"/>
      <c r="G38" s="65"/>
      <c r="H38" s="65"/>
      <c r="I38" s="65"/>
      <c r="J38" s="65"/>
      <c r="K38" s="65"/>
      <c r="L38" s="66"/>
      <c r="M38" s="63"/>
      <c r="N38" s="136"/>
      <c r="P38" s="198"/>
      <c r="Q38" s="199"/>
      <c r="R38" s="199"/>
      <c r="S38" s="199"/>
      <c r="T38" s="199"/>
      <c r="U38" s="200"/>
    </row>
    <row r="39" spans="2:21">
      <c r="B39" s="53"/>
      <c r="C39" s="64"/>
      <c r="D39" s="65"/>
      <c r="E39" s="65"/>
      <c r="F39" s="65"/>
      <c r="G39" s="65"/>
      <c r="H39" s="65"/>
      <c r="I39" s="65"/>
      <c r="J39" s="65"/>
      <c r="K39" s="65"/>
      <c r="L39" s="66"/>
      <c r="M39" s="63"/>
      <c r="N39" s="136"/>
      <c r="P39" s="198"/>
      <c r="Q39" s="199"/>
      <c r="R39" s="199"/>
      <c r="S39" s="199"/>
      <c r="T39" s="199"/>
      <c r="U39" s="200"/>
    </row>
    <row r="40" spans="2:21">
      <c r="B40" s="53"/>
      <c r="C40" s="64"/>
      <c r="D40" s="65"/>
      <c r="E40" s="65"/>
      <c r="F40" s="65"/>
      <c r="G40" s="65"/>
      <c r="H40" s="65"/>
      <c r="I40" s="65"/>
      <c r="J40" s="65"/>
      <c r="K40" s="65"/>
      <c r="L40" s="66"/>
      <c r="M40" s="63"/>
      <c r="N40" s="136"/>
      <c r="P40" s="198"/>
      <c r="Q40" s="199"/>
      <c r="R40" s="199"/>
      <c r="S40" s="199"/>
      <c r="T40" s="199"/>
      <c r="U40" s="200"/>
    </row>
    <row r="41" spans="2:21">
      <c r="B41" s="53"/>
      <c r="C41" s="64"/>
      <c r="D41" s="65"/>
      <c r="E41" s="65"/>
      <c r="F41" s="65"/>
      <c r="G41" s="65"/>
      <c r="H41" s="65"/>
      <c r="I41" s="65"/>
      <c r="J41" s="65"/>
      <c r="K41" s="65"/>
      <c r="L41" s="66"/>
      <c r="M41" s="63"/>
      <c r="N41" s="136"/>
      <c r="P41" s="198"/>
      <c r="Q41" s="199"/>
      <c r="R41" s="199"/>
      <c r="S41" s="199"/>
      <c r="T41" s="199"/>
      <c r="U41" s="200"/>
    </row>
    <row r="42" spans="2:21">
      <c r="B42" s="53"/>
      <c r="C42" s="64"/>
      <c r="D42" s="65"/>
      <c r="E42" s="65"/>
      <c r="F42" s="65"/>
      <c r="G42" s="65"/>
      <c r="H42" s="65"/>
      <c r="I42" s="65"/>
      <c r="J42" s="65"/>
      <c r="K42" s="65"/>
      <c r="L42" s="66"/>
      <c r="M42" s="63"/>
      <c r="N42" s="136"/>
      <c r="P42" s="198"/>
      <c r="Q42" s="199"/>
      <c r="R42" s="199"/>
      <c r="S42" s="199"/>
      <c r="T42" s="199"/>
      <c r="U42" s="200"/>
    </row>
    <row r="43" spans="2:21">
      <c r="B43" s="53"/>
      <c r="C43" s="64"/>
      <c r="D43" s="65"/>
      <c r="E43" s="65"/>
      <c r="F43" s="65"/>
      <c r="G43" s="65"/>
      <c r="H43" s="65"/>
      <c r="I43" s="65"/>
      <c r="J43" s="65"/>
      <c r="K43" s="65"/>
      <c r="L43" s="66"/>
      <c r="M43" s="63"/>
      <c r="N43" s="136"/>
      <c r="P43" s="198"/>
      <c r="Q43" s="199"/>
      <c r="R43" s="199"/>
      <c r="S43" s="199"/>
      <c r="T43" s="199"/>
      <c r="U43" s="200"/>
    </row>
    <row r="44" spans="2:21">
      <c r="B44" s="53"/>
      <c r="C44" s="64"/>
      <c r="D44" s="65"/>
      <c r="E44" s="65"/>
      <c r="F44" s="65"/>
      <c r="G44" s="65"/>
      <c r="H44" s="65"/>
      <c r="I44" s="65"/>
      <c r="J44" s="65"/>
      <c r="K44" s="65"/>
      <c r="L44" s="66"/>
      <c r="M44" s="63"/>
      <c r="N44" s="136"/>
      <c r="P44" s="198"/>
      <c r="Q44" s="199"/>
      <c r="R44" s="199"/>
      <c r="S44" s="199"/>
      <c r="T44" s="199"/>
      <c r="U44" s="200"/>
    </row>
    <row r="45" spans="2:21">
      <c r="B45" s="53"/>
      <c r="C45" s="64"/>
      <c r="D45" s="65"/>
      <c r="E45" s="65"/>
      <c r="F45" s="65"/>
      <c r="G45" s="65"/>
      <c r="H45" s="65"/>
      <c r="I45" s="65"/>
      <c r="J45" s="65"/>
      <c r="K45" s="65"/>
      <c r="L45" s="66"/>
      <c r="M45" s="63"/>
      <c r="N45" s="136"/>
      <c r="P45" s="198"/>
      <c r="Q45" s="199"/>
      <c r="R45" s="199"/>
      <c r="S45" s="199"/>
      <c r="T45" s="199"/>
      <c r="U45" s="200"/>
    </row>
    <row r="46" spans="2:21">
      <c r="B46" s="53"/>
      <c r="C46" s="64"/>
      <c r="D46" s="65"/>
      <c r="E46" s="65"/>
      <c r="F46" s="65"/>
      <c r="G46" s="65"/>
      <c r="H46" s="65"/>
      <c r="I46" s="65"/>
      <c r="J46" s="65"/>
      <c r="K46" s="65"/>
      <c r="L46" s="66"/>
      <c r="M46" s="63"/>
      <c r="N46" s="136"/>
      <c r="P46" s="198"/>
      <c r="Q46" s="199"/>
      <c r="R46" s="199"/>
      <c r="S46" s="199"/>
      <c r="T46" s="199"/>
      <c r="U46" s="200"/>
    </row>
    <row r="47" spans="2:21">
      <c r="B47" s="53"/>
      <c r="C47" s="64"/>
      <c r="D47" s="65"/>
      <c r="E47" s="65"/>
      <c r="F47" s="65"/>
      <c r="G47" s="65"/>
      <c r="H47" s="65"/>
      <c r="I47" s="65"/>
      <c r="J47" s="65"/>
      <c r="K47" s="65"/>
      <c r="L47" s="66"/>
      <c r="M47" s="63"/>
      <c r="N47" s="136"/>
      <c r="P47" s="198"/>
      <c r="Q47" s="199"/>
      <c r="R47" s="199"/>
      <c r="S47" s="199"/>
      <c r="T47" s="199"/>
      <c r="U47" s="200"/>
    </row>
    <row r="48" spans="2:21">
      <c r="B48" s="53"/>
      <c r="C48" s="64"/>
      <c r="D48" s="65"/>
      <c r="E48" s="65"/>
      <c r="F48" s="65"/>
      <c r="G48" s="65"/>
      <c r="H48" s="65"/>
      <c r="I48" s="65"/>
      <c r="J48" s="65"/>
      <c r="K48" s="65"/>
      <c r="L48" s="66"/>
      <c r="M48" s="63"/>
      <c r="N48" s="136"/>
      <c r="P48" s="198"/>
      <c r="Q48" s="199"/>
      <c r="R48" s="199"/>
      <c r="S48" s="199"/>
      <c r="T48" s="199"/>
      <c r="U48" s="200"/>
    </row>
    <row r="49" spans="2:21">
      <c r="B49" s="53"/>
      <c r="C49" s="64"/>
      <c r="D49" s="65"/>
      <c r="E49" s="65"/>
      <c r="F49" s="65"/>
      <c r="G49" s="65"/>
      <c r="H49" s="65"/>
      <c r="I49" s="65"/>
      <c r="J49" s="65"/>
      <c r="K49" s="65"/>
      <c r="L49" s="66"/>
      <c r="M49" s="63"/>
      <c r="N49" s="136"/>
      <c r="P49" s="198"/>
      <c r="Q49" s="199"/>
      <c r="R49" s="199"/>
      <c r="S49" s="199"/>
      <c r="T49" s="199"/>
      <c r="U49" s="200"/>
    </row>
    <row r="50" spans="2:21">
      <c r="B50" s="53"/>
      <c r="C50" s="64"/>
      <c r="D50" s="65"/>
      <c r="E50" s="65"/>
      <c r="F50" s="65"/>
      <c r="G50" s="65"/>
      <c r="H50" s="65"/>
      <c r="I50" s="65"/>
      <c r="J50" s="65"/>
      <c r="K50" s="65"/>
      <c r="L50" s="66"/>
      <c r="M50" s="63"/>
      <c r="N50" s="136"/>
      <c r="P50" s="198"/>
      <c r="Q50" s="199"/>
      <c r="R50" s="199"/>
      <c r="S50" s="199"/>
      <c r="T50" s="199"/>
      <c r="U50" s="200"/>
    </row>
    <row r="51" spans="2:21">
      <c r="B51" s="53"/>
      <c r="C51" s="64"/>
      <c r="D51" s="65"/>
      <c r="E51" s="65"/>
      <c r="F51" s="65"/>
      <c r="G51" s="65"/>
      <c r="H51" s="65"/>
      <c r="I51" s="65"/>
      <c r="J51" s="65"/>
      <c r="K51" s="65"/>
      <c r="L51" s="66"/>
      <c r="M51" s="63"/>
      <c r="N51" s="136"/>
      <c r="P51" s="198"/>
      <c r="Q51" s="199"/>
      <c r="R51" s="199"/>
      <c r="S51" s="199"/>
      <c r="T51" s="199"/>
      <c r="U51" s="200"/>
    </row>
    <row r="52" spans="2:21">
      <c r="B52" s="54"/>
      <c r="C52" s="67"/>
      <c r="D52" s="63"/>
      <c r="E52" s="63"/>
      <c r="F52" s="63"/>
      <c r="G52" s="63"/>
      <c r="H52" s="63"/>
      <c r="I52" s="63"/>
      <c r="J52" s="63"/>
      <c r="K52" s="63"/>
      <c r="L52" s="68"/>
      <c r="M52" s="63"/>
      <c r="N52" s="136"/>
      <c r="P52" s="198"/>
      <c r="Q52" s="199"/>
      <c r="R52" s="199"/>
      <c r="S52" s="199"/>
      <c r="T52" s="199"/>
      <c r="U52" s="200"/>
    </row>
    <row r="53" spans="2:21">
      <c r="B53" s="54"/>
      <c r="C53" s="67"/>
      <c r="D53" s="63"/>
      <c r="E53" s="63"/>
      <c r="F53" s="63"/>
      <c r="G53" s="63"/>
      <c r="H53" s="63"/>
      <c r="I53" s="63"/>
      <c r="J53" s="63"/>
      <c r="K53" s="63"/>
      <c r="L53" s="68"/>
      <c r="M53" s="63"/>
      <c r="N53" s="136"/>
      <c r="P53" s="198"/>
      <c r="Q53" s="199"/>
      <c r="R53" s="199"/>
      <c r="S53" s="199"/>
      <c r="T53" s="199"/>
      <c r="U53" s="200"/>
    </row>
    <row r="54" spans="2:21">
      <c r="B54" s="54"/>
      <c r="C54" s="67"/>
      <c r="D54" s="63"/>
      <c r="E54" s="63"/>
      <c r="F54" s="63"/>
      <c r="G54" s="63"/>
      <c r="H54" s="63"/>
      <c r="I54" s="63"/>
      <c r="J54" s="63"/>
      <c r="K54" s="63"/>
      <c r="L54" s="68"/>
      <c r="M54" s="63"/>
      <c r="N54" s="136"/>
      <c r="P54" s="198"/>
      <c r="Q54" s="199"/>
      <c r="R54" s="199"/>
      <c r="S54" s="199"/>
      <c r="T54" s="199"/>
      <c r="U54" s="200"/>
    </row>
    <row r="55" spans="2:21">
      <c r="B55" s="54"/>
      <c r="C55" s="67"/>
      <c r="D55" s="63"/>
      <c r="E55" s="63"/>
      <c r="F55" s="63"/>
      <c r="G55" s="63"/>
      <c r="H55" s="63"/>
      <c r="I55" s="63"/>
      <c r="J55" s="63"/>
      <c r="K55" s="63"/>
      <c r="L55" s="68"/>
      <c r="M55" s="63"/>
      <c r="N55" s="136"/>
      <c r="P55" s="198"/>
      <c r="Q55" s="199"/>
      <c r="R55" s="199"/>
      <c r="S55" s="199"/>
      <c r="T55" s="199"/>
      <c r="U55" s="200"/>
    </row>
    <row r="56" spans="2:21">
      <c r="B56" s="54"/>
      <c r="C56" s="67"/>
      <c r="D56" s="63"/>
      <c r="E56" s="63"/>
      <c r="F56" s="63"/>
      <c r="G56" s="63"/>
      <c r="H56" s="63"/>
      <c r="I56" s="63"/>
      <c r="J56" s="63"/>
      <c r="K56" s="63"/>
      <c r="L56" s="68"/>
      <c r="M56" s="63"/>
      <c r="N56" s="136"/>
      <c r="P56" s="198"/>
      <c r="Q56" s="199"/>
      <c r="R56" s="199"/>
      <c r="S56" s="199"/>
      <c r="T56" s="199"/>
      <c r="U56" s="200"/>
    </row>
    <row r="57" spans="2:21">
      <c r="B57" s="54"/>
      <c r="C57" s="67"/>
      <c r="D57" s="63"/>
      <c r="E57" s="63"/>
      <c r="F57" s="63"/>
      <c r="G57" s="63"/>
      <c r="H57" s="63"/>
      <c r="I57" s="63"/>
      <c r="J57" s="63"/>
      <c r="K57" s="63"/>
      <c r="L57" s="68"/>
      <c r="M57" s="63"/>
      <c r="N57" s="136"/>
      <c r="P57" s="198"/>
      <c r="Q57" s="199"/>
      <c r="R57" s="199"/>
      <c r="S57" s="199"/>
      <c r="T57" s="199"/>
      <c r="U57" s="200"/>
    </row>
    <row r="58" spans="2:21">
      <c r="B58" s="54"/>
      <c r="C58" s="67"/>
      <c r="D58" s="63"/>
      <c r="E58" s="63"/>
      <c r="F58" s="63"/>
      <c r="G58" s="63"/>
      <c r="H58" s="63"/>
      <c r="I58" s="63"/>
      <c r="J58" s="63"/>
      <c r="K58" s="63"/>
      <c r="L58" s="68"/>
      <c r="M58" s="63"/>
      <c r="N58" s="136"/>
      <c r="P58" s="198"/>
      <c r="Q58" s="199"/>
      <c r="R58" s="199"/>
      <c r="S58" s="199"/>
      <c r="T58" s="199"/>
      <c r="U58" s="200"/>
    </row>
    <row r="59" spans="2:21">
      <c r="B59" s="54"/>
      <c r="C59" s="67"/>
      <c r="D59" s="63"/>
      <c r="E59" s="63"/>
      <c r="F59" s="63"/>
      <c r="G59" s="63"/>
      <c r="H59" s="63"/>
      <c r="I59" s="63"/>
      <c r="J59" s="63"/>
      <c r="K59" s="63"/>
      <c r="L59" s="68"/>
      <c r="M59" s="63"/>
      <c r="N59" s="136"/>
      <c r="P59" s="198"/>
      <c r="Q59" s="199"/>
      <c r="R59" s="199"/>
      <c r="S59" s="199"/>
      <c r="T59" s="199"/>
      <c r="U59" s="200"/>
    </row>
    <row r="60" spans="2:21">
      <c r="B60" s="54"/>
      <c r="C60" s="67"/>
      <c r="D60" s="63"/>
      <c r="E60" s="63"/>
      <c r="F60" s="63"/>
      <c r="G60" s="63"/>
      <c r="H60" s="63"/>
      <c r="I60" s="63"/>
      <c r="J60" s="63"/>
      <c r="K60" s="63"/>
      <c r="L60" s="68"/>
      <c r="M60" s="63"/>
      <c r="N60" s="136"/>
      <c r="P60" s="198"/>
      <c r="Q60" s="199"/>
      <c r="R60" s="199"/>
      <c r="S60" s="199"/>
      <c r="T60" s="199"/>
      <c r="U60" s="200"/>
    </row>
    <row r="61" spans="2:21">
      <c r="B61" s="54"/>
      <c r="C61" s="67"/>
      <c r="D61" s="63"/>
      <c r="E61" s="63"/>
      <c r="F61" s="63"/>
      <c r="G61" s="63"/>
      <c r="H61" s="63"/>
      <c r="I61" s="63"/>
      <c r="J61" s="63"/>
      <c r="K61" s="63"/>
      <c r="L61" s="68"/>
      <c r="M61" s="63"/>
      <c r="N61" s="136"/>
      <c r="P61" s="198"/>
      <c r="Q61" s="199"/>
      <c r="R61" s="199"/>
      <c r="S61" s="199"/>
      <c r="T61" s="199"/>
      <c r="U61" s="200"/>
    </row>
    <row r="62" spans="2:21">
      <c r="B62" s="54"/>
      <c r="C62" s="67"/>
      <c r="D62" s="63"/>
      <c r="E62" s="63"/>
      <c r="F62" s="63"/>
      <c r="G62" s="63"/>
      <c r="H62" s="63"/>
      <c r="I62" s="63"/>
      <c r="J62" s="63"/>
      <c r="K62" s="63"/>
      <c r="L62" s="68"/>
      <c r="M62" s="63"/>
      <c r="N62" s="136"/>
      <c r="P62" s="198"/>
      <c r="Q62" s="199"/>
      <c r="R62" s="199"/>
      <c r="S62" s="199"/>
      <c r="T62" s="199"/>
      <c r="U62" s="200"/>
    </row>
    <row r="63" spans="2:21">
      <c r="B63" s="54"/>
      <c r="C63" s="67"/>
      <c r="D63" s="63"/>
      <c r="E63" s="63"/>
      <c r="F63" s="63"/>
      <c r="G63" s="63"/>
      <c r="H63" s="63"/>
      <c r="I63" s="63"/>
      <c r="J63" s="63"/>
      <c r="K63" s="63"/>
      <c r="L63" s="68"/>
      <c r="M63" s="63"/>
      <c r="N63" s="136"/>
      <c r="P63" s="198"/>
      <c r="Q63" s="199"/>
      <c r="R63" s="199"/>
      <c r="S63" s="199"/>
      <c r="T63" s="199"/>
      <c r="U63" s="200"/>
    </row>
    <row r="64" spans="2:21">
      <c r="B64" s="54"/>
      <c r="C64" s="67"/>
      <c r="D64" s="63"/>
      <c r="E64" s="63"/>
      <c r="F64" s="63"/>
      <c r="G64" s="63"/>
      <c r="H64" s="63"/>
      <c r="I64" s="63"/>
      <c r="J64" s="63"/>
      <c r="K64" s="63"/>
      <c r="L64" s="68"/>
      <c r="M64" s="63"/>
      <c r="N64" s="136"/>
      <c r="P64" s="198"/>
      <c r="Q64" s="199"/>
      <c r="R64" s="199"/>
      <c r="S64" s="199"/>
      <c r="T64" s="199"/>
      <c r="U64" s="200"/>
    </row>
    <row r="65" spans="2:21">
      <c r="B65" s="54"/>
      <c r="C65" s="67"/>
      <c r="D65" s="63"/>
      <c r="E65" s="63"/>
      <c r="F65" s="63"/>
      <c r="G65" s="63"/>
      <c r="H65" s="63"/>
      <c r="I65" s="63"/>
      <c r="J65" s="63"/>
      <c r="K65" s="63"/>
      <c r="L65" s="68"/>
      <c r="M65" s="63"/>
      <c r="N65" s="136"/>
      <c r="P65" s="198"/>
      <c r="Q65" s="199"/>
      <c r="R65" s="199"/>
      <c r="S65" s="199"/>
      <c r="T65" s="199"/>
      <c r="U65" s="200"/>
    </row>
    <row r="66" spans="2:21">
      <c r="B66" s="54"/>
      <c r="C66" s="67"/>
      <c r="D66" s="63"/>
      <c r="E66" s="63"/>
      <c r="F66" s="63"/>
      <c r="G66" s="63"/>
      <c r="H66" s="63"/>
      <c r="I66" s="63"/>
      <c r="J66" s="63"/>
      <c r="K66" s="63"/>
      <c r="L66" s="68"/>
      <c r="M66" s="63"/>
      <c r="N66" s="136"/>
      <c r="P66" s="198"/>
      <c r="Q66" s="199"/>
      <c r="R66" s="199"/>
      <c r="S66" s="199"/>
      <c r="T66" s="199"/>
      <c r="U66" s="200"/>
    </row>
    <row r="67" spans="2:21">
      <c r="B67" s="54"/>
      <c r="C67" s="67"/>
      <c r="D67" s="63"/>
      <c r="E67" s="63"/>
      <c r="F67" s="63"/>
      <c r="G67" s="63"/>
      <c r="H67" s="63"/>
      <c r="I67" s="63"/>
      <c r="J67" s="63"/>
      <c r="K67" s="63"/>
      <c r="L67" s="68"/>
      <c r="M67" s="63"/>
      <c r="N67" s="136"/>
      <c r="P67" s="198"/>
      <c r="Q67" s="199"/>
      <c r="R67" s="199"/>
      <c r="S67" s="199"/>
      <c r="T67" s="199"/>
      <c r="U67" s="200"/>
    </row>
    <row r="68" spans="2:21">
      <c r="B68" s="54"/>
      <c r="C68" s="67"/>
      <c r="D68" s="63"/>
      <c r="E68" s="63"/>
      <c r="F68" s="63"/>
      <c r="G68" s="63"/>
      <c r="H68" s="63"/>
      <c r="I68" s="63"/>
      <c r="J68" s="63"/>
      <c r="K68" s="63"/>
      <c r="L68" s="68"/>
      <c r="M68" s="63"/>
      <c r="N68" s="136"/>
      <c r="P68" s="198"/>
      <c r="Q68" s="199"/>
      <c r="R68" s="199"/>
      <c r="S68" s="199"/>
      <c r="T68" s="199"/>
      <c r="U68" s="200"/>
    </row>
    <row r="69" spans="2:21">
      <c r="B69" s="54"/>
      <c r="C69" s="67"/>
      <c r="D69" s="63"/>
      <c r="E69" s="63"/>
      <c r="F69" s="63"/>
      <c r="G69" s="63"/>
      <c r="H69" s="63"/>
      <c r="I69" s="63"/>
      <c r="J69" s="63"/>
      <c r="K69" s="63"/>
      <c r="L69" s="68"/>
      <c r="M69" s="63"/>
      <c r="N69" s="136"/>
      <c r="P69" s="198"/>
      <c r="Q69" s="199"/>
      <c r="R69" s="199"/>
      <c r="S69" s="199"/>
      <c r="T69" s="199"/>
      <c r="U69" s="200"/>
    </row>
    <row r="70" spans="2:21">
      <c r="B70" s="54"/>
      <c r="C70" s="67"/>
      <c r="D70" s="63"/>
      <c r="E70" s="63"/>
      <c r="F70" s="63"/>
      <c r="G70" s="63"/>
      <c r="H70" s="63"/>
      <c r="I70" s="63"/>
      <c r="J70" s="63"/>
      <c r="K70" s="63"/>
      <c r="L70" s="68"/>
      <c r="M70" s="63"/>
      <c r="N70" s="136"/>
      <c r="P70" s="198"/>
      <c r="Q70" s="199"/>
      <c r="R70" s="199"/>
      <c r="S70" s="199"/>
      <c r="T70" s="199"/>
      <c r="U70" s="200"/>
    </row>
    <row r="71" spans="2:21">
      <c r="B71" s="54"/>
      <c r="C71" s="67"/>
      <c r="D71" s="63"/>
      <c r="E71" s="63"/>
      <c r="F71" s="63"/>
      <c r="G71" s="63"/>
      <c r="H71" s="63"/>
      <c r="I71" s="63"/>
      <c r="J71" s="63"/>
      <c r="K71" s="63"/>
      <c r="L71" s="68"/>
      <c r="M71" s="63"/>
      <c r="N71" s="136"/>
      <c r="P71" s="198"/>
      <c r="Q71" s="199"/>
      <c r="R71" s="199"/>
      <c r="S71" s="199"/>
      <c r="T71" s="199"/>
      <c r="U71" s="200"/>
    </row>
    <row r="72" spans="2:21">
      <c r="B72" s="54"/>
      <c r="C72" s="67"/>
      <c r="D72" s="63"/>
      <c r="E72" s="63"/>
      <c r="F72" s="63"/>
      <c r="G72" s="63"/>
      <c r="H72" s="63"/>
      <c r="I72" s="63"/>
      <c r="J72" s="63"/>
      <c r="K72" s="63"/>
      <c r="L72" s="68"/>
      <c r="M72" s="63"/>
      <c r="N72" s="136"/>
      <c r="P72" s="198"/>
      <c r="Q72" s="199"/>
      <c r="R72" s="199"/>
      <c r="S72" s="199"/>
      <c r="T72" s="199"/>
      <c r="U72" s="200"/>
    </row>
    <row r="73" spans="2:21">
      <c r="B73" s="54"/>
      <c r="C73" s="67"/>
      <c r="D73" s="63"/>
      <c r="E73" s="63"/>
      <c r="F73" s="63"/>
      <c r="G73" s="63"/>
      <c r="H73" s="63"/>
      <c r="I73" s="63"/>
      <c r="J73" s="63"/>
      <c r="K73" s="63"/>
      <c r="L73" s="68"/>
      <c r="M73" s="63"/>
      <c r="N73" s="136"/>
      <c r="P73" s="198"/>
      <c r="Q73" s="199"/>
      <c r="R73" s="199"/>
      <c r="S73" s="199"/>
      <c r="T73" s="199"/>
      <c r="U73" s="200"/>
    </row>
    <row r="74" spans="2:21">
      <c r="B74" s="54"/>
      <c r="C74" s="67"/>
      <c r="D74" s="63"/>
      <c r="E74" s="63"/>
      <c r="F74" s="63"/>
      <c r="G74" s="63"/>
      <c r="H74" s="63"/>
      <c r="I74" s="63"/>
      <c r="J74" s="63"/>
      <c r="K74" s="63"/>
      <c r="L74" s="68"/>
      <c r="M74" s="63"/>
      <c r="N74" s="136"/>
      <c r="P74" s="198"/>
      <c r="Q74" s="199"/>
      <c r="R74" s="199"/>
      <c r="S74" s="199"/>
      <c r="T74" s="199"/>
      <c r="U74" s="200"/>
    </row>
    <row r="75" spans="2:21">
      <c r="B75" s="54"/>
      <c r="C75" s="67"/>
      <c r="D75" s="63"/>
      <c r="E75" s="63"/>
      <c r="F75" s="63"/>
      <c r="G75" s="63"/>
      <c r="H75" s="63"/>
      <c r="I75" s="63"/>
      <c r="J75" s="63"/>
      <c r="K75" s="63"/>
      <c r="L75" s="68"/>
      <c r="M75" s="63"/>
      <c r="N75" s="136"/>
      <c r="P75" s="198"/>
      <c r="Q75" s="199"/>
      <c r="R75" s="199"/>
      <c r="S75" s="199"/>
      <c r="T75" s="199"/>
      <c r="U75" s="200"/>
    </row>
    <row r="76" spans="2:21">
      <c r="B76" s="54"/>
      <c r="C76" s="67"/>
      <c r="D76" s="63"/>
      <c r="E76" s="63"/>
      <c r="F76" s="63"/>
      <c r="G76" s="63"/>
      <c r="H76" s="63"/>
      <c r="I76" s="63"/>
      <c r="J76" s="63"/>
      <c r="K76" s="63"/>
      <c r="L76" s="68"/>
      <c r="M76" s="63"/>
      <c r="N76" s="136"/>
      <c r="P76" s="198"/>
      <c r="Q76" s="199"/>
      <c r="R76" s="199"/>
      <c r="S76" s="199"/>
      <c r="T76" s="199"/>
      <c r="U76" s="200"/>
    </row>
    <row r="77" spans="2:21">
      <c r="B77" s="54"/>
      <c r="C77" s="67"/>
      <c r="D77" s="63"/>
      <c r="E77" s="63"/>
      <c r="F77" s="63"/>
      <c r="G77" s="63"/>
      <c r="H77" s="63"/>
      <c r="I77" s="63"/>
      <c r="J77" s="63"/>
      <c r="K77" s="63"/>
      <c r="L77" s="68"/>
      <c r="M77" s="63"/>
      <c r="N77" s="136"/>
      <c r="P77" s="198"/>
      <c r="Q77" s="199"/>
      <c r="R77" s="199"/>
      <c r="S77" s="199"/>
      <c r="T77" s="199"/>
      <c r="U77" s="200"/>
    </row>
    <row r="78" spans="2:21">
      <c r="B78" s="54"/>
      <c r="C78" s="67"/>
      <c r="D78" s="63"/>
      <c r="E78" s="63"/>
      <c r="F78" s="63"/>
      <c r="G78" s="63"/>
      <c r="H78" s="63"/>
      <c r="I78" s="63"/>
      <c r="J78" s="63"/>
      <c r="K78" s="63"/>
      <c r="L78" s="68"/>
      <c r="M78" s="63"/>
      <c r="N78" s="136"/>
      <c r="P78" s="198"/>
      <c r="Q78" s="199"/>
      <c r="R78" s="199"/>
      <c r="S78" s="199"/>
      <c r="T78" s="199"/>
      <c r="U78" s="200"/>
    </row>
    <row r="79" spans="2:21">
      <c r="B79" s="54"/>
      <c r="C79" s="67"/>
      <c r="D79" s="63"/>
      <c r="E79" s="63"/>
      <c r="F79" s="63"/>
      <c r="G79" s="63"/>
      <c r="H79" s="63"/>
      <c r="I79" s="63"/>
      <c r="J79" s="63"/>
      <c r="K79" s="63"/>
      <c r="L79" s="68"/>
      <c r="M79" s="63"/>
      <c r="N79" s="136"/>
      <c r="P79" s="198"/>
      <c r="Q79" s="199"/>
      <c r="R79" s="199"/>
      <c r="S79" s="199"/>
      <c r="T79" s="199"/>
      <c r="U79" s="200"/>
    </row>
    <row r="80" spans="2:21">
      <c r="B80" s="54"/>
      <c r="C80" s="67"/>
      <c r="D80" s="63"/>
      <c r="E80" s="63"/>
      <c r="F80" s="63"/>
      <c r="G80" s="63"/>
      <c r="H80" s="63"/>
      <c r="I80" s="63"/>
      <c r="J80" s="63"/>
      <c r="K80" s="63"/>
      <c r="L80" s="68"/>
      <c r="M80" s="63"/>
      <c r="N80" s="136"/>
      <c r="P80" s="198"/>
      <c r="Q80" s="199"/>
      <c r="R80" s="199"/>
      <c r="S80" s="199"/>
      <c r="T80" s="199"/>
      <c r="U80" s="200"/>
    </row>
    <row r="81" spans="2:21">
      <c r="B81" s="54"/>
      <c r="C81" s="67"/>
      <c r="D81" s="63"/>
      <c r="E81" s="63"/>
      <c r="F81" s="69"/>
      <c r="G81" s="63"/>
      <c r="H81" s="63"/>
      <c r="I81" s="63"/>
      <c r="J81" s="63"/>
      <c r="K81" s="63"/>
      <c r="L81" s="68"/>
      <c r="M81" s="63"/>
      <c r="N81" s="136"/>
      <c r="P81" s="198"/>
      <c r="Q81" s="199"/>
      <c r="R81" s="199"/>
      <c r="S81" s="199"/>
      <c r="T81" s="199"/>
      <c r="U81" s="200"/>
    </row>
    <row r="82" spans="2:21">
      <c r="B82" s="54"/>
      <c r="C82" s="67"/>
      <c r="D82" s="63"/>
      <c r="E82" s="63"/>
      <c r="F82" s="63"/>
      <c r="G82" s="63"/>
      <c r="H82" s="63"/>
      <c r="I82" s="63"/>
      <c r="J82" s="63"/>
      <c r="K82" s="63"/>
      <c r="L82" s="68"/>
      <c r="M82" s="63"/>
      <c r="N82" s="136"/>
      <c r="P82" s="198"/>
      <c r="Q82" s="199"/>
      <c r="R82" s="199"/>
      <c r="S82" s="199"/>
      <c r="T82" s="199"/>
      <c r="U82" s="200"/>
    </row>
    <row r="83" spans="2:21">
      <c r="B83" s="54"/>
      <c r="C83" s="67"/>
      <c r="D83" s="63"/>
      <c r="E83" s="63"/>
      <c r="F83" s="63"/>
      <c r="G83" s="63"/>
      <c r="H83" s="63"/>
      <c r="I83" s="63"/>
      <c r="J83" s="63"/>
      <c r="K83" s="63"/>
      <c r="L83" s="68"/>
      <c r="M83" s="63"/>
      <c r="N83" s="136"/>
      <c r="P83" s="198"/>
      <c r="Q83" s="199"/>
      <c r="R83" s="199"/>
      <c r="S83" s="199"/>
      <c r="T83" s="199"/>
      <c r="U83" s="200"/>
    </row>
    <row r="84" spans="2:21">
      <c r="B84" s="54"/>
      <c r="C84" s="67"/>
      <c r="D84" s="63"/>
      <c r="E84" s="63"/>
      <c r="F84" s="63"/>
      <c r="G84" s="63"/>
      <c r="H84" s="63"/>
      <c r="I84" s="63"/>
      <c r="J84" s="63"/>
      <c r="K84" s="63"/>
      <c r="L84" s="68"/>
      <c r="M84" s="63"/>
      <c r="N84" s="136"/>
      <c r="P84" s="198"/>
      <c r="Q84" s="199"/>
      <c r="R84" s="199"/>
      <c r="S84" s="199"/>
      <c r="T84" s="199"/>
      <c r="U84" s="200"/>
    </row>
    <row r="85" spans="2:21">
      <c r="B85" s="54"/>
      <c r="C85" s="67"/>
      <c r="D85" s="63"/>
      <c r="E85" s="63"/>
      <c r="F85" s="63"/>
      <c r="G85" s="63"/>
      <c r="H85" s="63"/>
      <c r="I85" s="63"/>
      <c r="J85" s="63"/>
      <c r="K85" s="63"/>
      <c r="L85" s="68"/>
      <c r="M85" s="63"/>
      <c r="N85" s="136"/>
      <c r="P85" s="198"/>
      <c r="Q85" s="199"/>
      <c r="R85" s="199"/>
      <c r="S85" s="199"/>
      <c r="T85" s="199"/>
      <c r="U85" s="200"/>
    </row>
    <row r="86" spans="2:21">
      <c r="B86" s="54"/>
      <c r="C86" s="67"/>
      <c r="D86" s="63"/>
      <c r="E86" s="63"/>
      <c r="F86" s="63"/>
      <c r="G86" s="63"/>
      <c r="H86" s="63"/>
      <c r="I86" s="63"/>
      <c r="J86" s="63"/>
      <c r="K86" s="63"/>
      <c r="L86" s="68"/>
      <c r="M86" s="63"/>
      <c r="N86" s="136"/>
      <c r="P86" s="198"/>
      <c r="Q86" s="199"/>
      <c r="R86" s="199"/>
      <c r="S86" s="199"/>
      <c r="T86" s="199"/>
      <c r="U86" s="200"/>
    </row>
    <row r="87" spans="2:21">
      <c r="B87" s="54"/>
      <c r="C87" s="67"/>
      <c r="D87" s="63"/>
      <c r="E87" s="63"/>
      <c r="F87" s="63"/>
      <c r="G87" s="63"/>
      <c r="H87" s="63"/>
      <c r="I87" s="63"/>
      <c r="J87" s="63"/>
      <c r="K87" s="63"/>
      <c r="L87" s="68"/>
      <c r="M87" s="63"/>
      <c r="N87" s="136"/>
      <c r="P87" s="198"/>
      <c r="Q87" s="199"/>
      <c r="R87" s="199"/>
      <c r="S87" s="199"/>
      <c r="T87" s="199"/>
      <c r="U87" s="200"/>
    </row>
    <row r="88" spans="2:21">
      <c r="B88" s="54"/>
      <c r="C88" s="67"/>
      <c r="D88" s="63"/>
      <c r="E88" s="63"/>
      <c r="F88" s="63"/>
      <c r="G88" s="63"/>
      <c r="H88" s="63"/>
      <c r="I88" s="63"/>
      <c r="J88" s="63"/>
      <c r="K88" s="63"/>
      <c r="L88" s="68"/>
      <c r="M88" s="63"/>
      <c r="N88" s="136"/>
      <c r="P88" s="198"/>
      <c r="Q88" s="199"/>
      <c r="R88" s="199"/>
      <c r="S88" s="199"/>
      <c r="T88" s="199"/>
      <c r="U88" s="200"/>
    </row>
    <row r="89" spans="2:21">
      <c r="B89" s="54"/>
      <c r="C89" s="67"/>
      <c r="D89" s="63"/>
      <c r="E89" s="63"/>
      <c r="F89" s="63"/>
      <c r="G89" s="63"/>
      <c r="H89" s="63"/>
      <c r="I89" s="63"/>
      <c r="J89" s="63"/>
      <c r="K89" s="63"/>
      <c r="L89" s="68"/>
      <c r="M89" s="63"/>
      <c r="N89" s="136"/>
      <c r="P89" s="198"/>
      <c r="Q89" s="199"/>
      <c r="R89" s="199"/>
      <c r="S89" s="199"/>
      <c r="T89" s="199"/>
      <c r="U89" s="200"/>
    </row>
    <row r="90" spans="2:21">
      <c r="B90" s="54"/>
      <c r="C90" s="67"/>
      <c r="D90" s="63"/>
      <c r="E90" s="63"/>
      <c r="F90" s="63"/>
      <c r="G90" s="63"/>
      <c r="H90" s="63"/>
      <c r="I90" s="63"/>
      <c r="J90" s="63"/>
      <c r="K90" s="63"/>
      <c r="L90" s="68"/>
      <c r="M90" s="63"/>
      <c r="N90" s="136"/>
      <c r="P90" s="198"/>
      <c r="Q90" s="199"/>
      <c r="R90" s="199"/>
      <c r="S90" s="199"/>
      <c r="T90" s="199"/>
      <c r="U90" s="200"/>
    </row>
    <row r="91" spans="2:21">
      <c r="B91" s="54"/>
      <c r="C91" s="67"/>
      <c r="D91" s="63"/>
      <c r="E91" s="63"/>
      <c r="F91" s="63"/>
      <c r="G91" s="63"/>
      <c r="H91" s="63"/>
      <c r="I91" s="63"/>
      <c r="J91" s="63"/>
      <c r="K91" s="63"/>
      <c r="L91" s="68"/>
      <c r="M91" s="63"/>
      <c r="N91" s="136"/>
      <c r="P91" s="198"/>
      <c r="Q91" s="199"/>
      <c r="R91" s="199"/>
      <c r="S91" s="199"/>
      <c r="T91" s="199"/>
      <c r="U91" s="200"/>
    </row>
    <row r="92" spans="2:21">
      <c r="B92" s="54"/>
      <c r="C92" s="67"/>
      <c r="D92" s="63"/>
      <c r="E92" s="63"/>
      <c r="F92" s="63"/>
      <c r="G92" s="63"/>
      <c r="H92" s="63"/>
      <c r="I92" s="63"/>
      <c r="J92" s="63"/>
      <c r="K92" s="63"/>
      <c r="L92" s="68"/>
      <c r="M92" s="63"/>
      <c r="N92" s="136"/>
      <c r="P92" s="198"/>
      <c r="Q92" s="199"/>
      <c r="R92" s="199"/>
      <c r="S92" s="199"/>
      <c r="T92" s="199"/>
      <c r="U92" s="200"/>
    </row>
    <row r="93" spans="2:21">
      <c r="B93" s="54"/>
      <c r="C93" s="67"/>
      <c r="D93" s="63"/>
      <c r="E93" s="63"/>
      <c r="F93" s="63"/>
      <c r="G93" s="63"/>
      <c r="H93" s="63"/>
      <c r="I93" s="63"/>
      <c r="J93" s="63"/>
      <c r="K93" s="63"/>
      <c r="L93" s="68"/>
      <c r="M93" s="63"/>
      <c r="N93" s="136"/>
      <c r="P93" s="198"/>
      <c r="Q93" s="199"/>
      <c r="R93" s="199"/>
      <c r="S93" s="199"/>
      <c r="T93" s="199"/>
      <c r="U93" s="200"/>
    </row>
    <row r="94" spans="2:21">
      <c r="B94" s="54"/>
      <c r="C94" s="67"/>
      <c r="D94" s="63"/>
      <c r="E94" s="63"/>
      <c r="F94" s="63"/>
      <c r="G94" s="63"/>
      <c r="H94" s="63"/>
      <c r="I94" s="63"/>
      <c r="J94" s="63"/>
      <c r="K94" s="63"/>
      <c r="L94" s="68"/>
      <c r="M94" s="63"/>
      <c r="N94" s="136"/>
      <c r="P94" s="198"/>
      <c r="Q94" s="199"/>
      <c r="R94" s="199"/>
      <c r="S94" s="199"/>
      <c r="T94" s="199"/>
      <c r="U94" s="200"/>
    </row>
    <row r="95" spans="2:21">
      <c r="B95" s="54"/>
      <c r="C95" s="67"/>
      <c r="D95" s="63"/>
      <c r="E95" s="63"/>
      <c r="F95" s="63"/>
      <c r="G95" s="63"/>
      <c r="H95" s="63"/>
      <c r="I95" s="63"/>
      <c r="J95" s="63"/>
      <c r="K95" s="63"/>
      <c r="L95" s="68"/>
      <c r="M95" s="63"/>
      <c r="N95" s="136"/>
      <c r="P95" s="198"/>
      <c r="Q95" s="199"/>
      <c r="R95" s="199"/>
      <c r="S95" s="199"/>
      <c r="T95" s="199"/>
      <c r="U95" s="200"/>
    </row>
    <row r="96" spans="2:21">
      <c r="B96" s="54"/>
      <c r="C96" s="67"/>
      <c r="D96" s="63"/>
      <c r="E96" s="63"/>
      <c r="F96" s="63"/>
      <c r="G96" s="63"/>
      <c r="H96" s="63"/>
      <c r="I96" s="63"/>
      <c r="J96" s="63"/>
      <c r="K96" s="63"/>
      <c r="L96" s="68"/>
      <c r="M96" s="63"/>
      <c r="N96" s="136"/>
      <c r="P96" s="198"/>
      <c r="Q96" s="199"/>
      <c r="R96" s="199"/>
      <c r="S96" s="199"/>
      <c r="T96" s="199"/>
      <c r="U96" s="200"/>
    </row>
    <row r="97" spans="2:21">
      <c r="B97" s="54"/>
      <c r="C97" s="67"/>
      <c r="D97" s="63"/>
      <c r="E97" s="63"/>
      <c r="F97" s="63"/>
      <c r="G97" s="63"/>
      <c r="H97" s="63"/>
      <c r="I97" s="63"/>
      <c r="J97" s="63"/>
      <c r="K97" s="63"/>
      <c r="L97" s="68"/>
      <c r="M97" s="63"/>
      <c r="N97" s="136"/>
      <c r="P97" s="198"/>
      <c r="Q97" s="199"/>
      <c r="R97" s="199"/>
      <c r="S97" s="199"/>
      <c r="T97" s="199"/>
      <c r="U97" s="200"/>
    </row>
    <row r="98" spans="2:21">
      <c r="B98" s="54"/>
      <c r="C98" s="67"/>
      <c r="D98" s="63"/>
      <c r="E98" s="63"/>
      <c r="F98" s="63"/>
      <c r="G98" s="63"/>
      <c r="H98" s="63"/>
      <c r="I98" s="63"/>
      <c r="J98" s="63"/>
      <c r="K98" s="63"/>
      <c r="L98" s="68"/>
      <c r="M98" s="63"/>
      <c r="N98" s="136"/>
      <c r="P98" s="198"/>
      <c r="Q98" s="199"/>
      <c r="R98" s="199"/>
      <c r="S98" s="199"/>
      <c r="T98" s="199"/>
      <c r="U98" s="200"/>
    </row>
    <row r="99" spans="2:21">
      <c r="B99" s="54"/>
      <c r="C99" s="67"/>
      <c r="D99" s="63"/>
      <c r="E99" s="63"/>
      <c r="F99" s="63"/>
      <c r="G99" s="63"/>
      <c r="H99" s="63"/>
      <c r="I99" s="63"/>
      <c r="J99" s="63"/>
      <c r="K99" s="63"/>
      <c r="L99" s="68"/>
      <c r="M99" s="63"/>
      <c r="N99" s="136"/>
      <c r="P99" s="198"/>
      <c r="Q99" s="199"/>
      <c r="R99" s="199"/>
      <c r="S99" s="199"/>
      <c r="T99" s="199"/>
      <c r="U99" s="200"/>
    </row>
    <row r="100" spans="2:21">
      <c r="B100" s="54"/>
      <c r="C100" s="67"/>
      <c r="D100" s="63"/>
      <c r="E100" s="63"/>
      <c r="F100" s="63"/>
      <c r="G100" s="63"/>
      <c r="H100" s="63"/>
      <c r="I100" s="63"/>
      <c r="J100" s="63"/>
      <c r="K100" s="63"/>
      <c r="L100" s="68"/>
      <c r="M100" s="63"/>
      <c r="N100" s="136"/>
      <c r="P100" s="198"/>
      <c r="Q100" s="199"/>
      <c r="R100" s="199"/>
      <c r="S100" s="199"/>
      <c r="T100" s="199"/>
      <c r="U100" s="200"/>
    </row>
    <row r="101" spans="2:21">
      <c r="B101" s="54"/>
      <c r="C101" s="67"/>
      <c r="D101" s="63"/>
      <c r="E101" s="63"/>
      <c r="F101" s="63"/>
      <c r="G101" s="63"/>
      <c r="H101" s="63"/>
      <c r="I101" s="63"/>
      <c r="J101" s="63"/>
      <c r="K101" s="63"/>
      <c r="L101" s="68"/>
      <c r="M101" s="63"/>
      <c r="N101" s="136"/>
      <c r="P101" s="198"/>
      <c r="Q101" s="199"/>
      <c r="R101" s="199"/>
      <c r="S101" s="199"/>
      <c r="T101" s="199"/>
      <c r="U101" s="200"/>
    </row>
    <row r="102" spans="2:21">
      <c r="B102" s="54"/>
      <c r="C102" s="67"/>
      <c r="D102" s="63"/>
      <c r="E102" s="63"/>
      <c r="F102" s="63"/>
      <c r="G102" s="63"/>
      <c r="H102" s="63"/>
      <c r="I102" s="63"/>
      <c r="J102" s="63"/>
      <c r="K102" s="63"/>
      <c r="L102" s="68"/>
      <c r="M102" s="63"/>
      <c r="N102" s="136"/>
      <c r="P102" s="198"/>
      <c r="Q102" s="199"/>
      <c r="R102" s="199"/>
      <c r="S102" s="199"/>
      <c r="T102" s="199"/>
      <c r="U102" s="200"/>
    </row>
    <row r="103" spans="2:21">
      <c r="B103" s="54"/>
      <c r="C103" s="67"/>
      <c r="D103" s="63"/>
      <c r="E103" s="63"/>
      <c r="F103" s="63"/>
      <c r="G103" s="63"/>
      <c r="H103" s="63"/>
      <c r="I103" s="63"/>
      <c r="J103" s="63"/>
      <c r="K103" s="63"/>
      <c r="L103" s="68"/>
      <c r="M103" s="63"/>
      <c r="N103" s="136"/>
      <c r="P103" s="198"/>
      <c r="Q103" s="199"/>
      <c r="R103" s="199"/>
      <c r="S103" s="199"/>
      <c r="T103" s="199"/>
      <c r="U103" s="200"/>
    </row>
    <row r="104" spans="2:21">
      <c r="B104" s="54"/>
      <c r="C104" s="67"/>
      <c r="D104" s="63"/>
      <c r="E104" s="63"/>
      <c r="F104" s="63"/>
      <c r="G104" s="63"/>
      <c r="H104" s="63"/>
      <c r="I104" s="63"/>
      <c r="J104" s="63"/>
      <c r="K104" s="63"/>
      <c r="L104" s="68"/>
      <c r="M104" s="63"/>
      <c r="N104" s="136"/>
      <c r="P104" s="198"/>
      <c r="Q104" s="199"/>
      <c r="R104" s="199"/>
      <c r="S104" s="199"/>
      <c r="T104" s="199"/>
      <c r="U104" s="200"/>
    </row>
    <row r="105" spans="2:21">
      <c r="B105" s="54"/>
      <c r="C105" s="67"/>
      <c r="D105" s="63"/>
      <c r="E105" s="63"/>
      <c r="F105" s="63"/>
      <c r="G105" s="63"/>
      <c r="H105" s="63"/>
      <c r="I105" s="63"/>
      <c r="J105" s="63"/>
      <c r="K105" s="63"/>
      <c r="L105" s="68"/>
      <c r="M105" s="63"/>
      <c r="N105" s="136"/>
      <c r="P105" s="198"/>
      <c r="Q105" s="199"/>
      <c r="R105" s="199"/>
      <c r="S105" s="199"/>
      <c r="T105" s="199"/>
      <c r="U105" s="200"/>
    </row>
    <row r="106" spans="2:21">
      <c r="B106" s="54"/>
      <c r="C106" s="67"/>
      <c r="D106" s="63"/>
      <c r="E106" s="63"/>
      <c r="F106" s="63"/>
      <c r="G106" s="63"/>
      <c r="H106" s="63"/>
      <c r="I106" s="63"/>
      <c r="J106" s="63"/>
      <c r="K106" s="63"/>
      <c r="L106" s="68"/>
      <c r="M106" s="63"/>
      <c r="N106" s="136"/>
      <c r="P106" s="198"/>
      <c r="Q106" s="199"/>
      <c r="R106" s="199"/>
      <c r="S106" s="199"/>
      <c r="T106" s="199"/>
      <c r="U106" s="200"/>
    </row>
    <row r="107" spans="2:21">
      <c r="B107" s="54"/>
      <c r="C107" s="67"/>
      <c r="D107" s="63"/>
      <c r="E107" s="63"/>
      <c r="F107" s="63"/>
      <c r="G107" s="63"/>
      <c r="H107" s="63"/>
      <c r="I107" s="63"/>
      <c r="J107" s="63"/>
      <c r="K107" s="63"/>
      <c r="L107" s="68"/>
      <c r="M107" s="63"/>
      <c r="N107" s="136"/>
      <c r="P107" s="198"/>
      <c r="Q107" s="199"/>
      <c r="R107" s="199"/>
      <c r="S107" s="199"/>
      <c r="T107" s="199"/>
      <c r="U107" s="200"/>
    </row>
    <row r="108" spans="2:21">
      <c r="B108" s="54"/>
      <c r="C108" s="67"/>
      <c r="D108" s="63"/>
      <c r="E108" s="63"/>
      <c r="F108" s="63"/>
      <c r="G108" s="63"/>
      <c r="H108" s="63"/>
      <c r="I108" s="63"/>
      <c r="J108" s="63"/>
      <c r="K108" s="63"/>
      <c r="L108" s="68"/>
      <c r="M108" s="63"/>
      <c r="N108" s="136"/>
      <c r="P108" s="198"/>
      <c r="Q108" s="199"/>
      <c r="R108" s="199"/>
      <c r="S108" s="199"/>
      <c r="T108" s="199"/>
      <c r="U108" s="200"/>
    </row>
    <row r="109" spans="2:21">
      <c r="B109" s="54"/>
      <c r="C109" s="67"/>
      <c r="D109" s="63"/>
      <c r="E109" s="63"/>
      <c r="F109" s="63"/>
      <c r="G109" s="63"/>
      <c r="H109" s="63"/>
      <c r="I109" s="63"/>
      <c r="J109" s="63"/>
      <c r="K109" s="63"/>
      <c r="L109" s="68"/>
      <c r="M109" s="63"/>
      <c r="N109" s="136"/>
      <c r="P109" s="198"/>
      <c r="Q109" s="199"/>
      <c r="R109" s="199"/>
      <c r="S109" s="199"/>
      <c r="T109" s="199"/>
      <c r="U109" s="200"/>
    </row>
    <row r="110" spans="2:21">
      <c r="B110" s="54"/>
      <c r="C110" s="67"/>
      <c r="D110" s="63"/>
      <c r="E110" s="63"/>
      <c r="F110" s="63"/>
      <c r="G110" s="63"/>
      <c r="H110" s="63"/>
      <c r="I110" s="63"/>
      <c r="J110" s="63"/>
      <c r="K110" s="63"/>
      <c r="L110" s="68"/>
      <c r="M110" s="63"/>
      <c r="N110" s="136"/>
      <c r="P110" s="198"/>
      <c r="Q110" s="199"/>
      <c r="R110" s="199"/>
      <c r="S110" s="199"/>
      <c r="T110" s="199"/>
      <c r="U110" s="200"/>
    </row>
    <row r="111" spans="2:21">
      <c r="B111" s="54"/>
      <c r="C111" s="67"/>
      <c r="D111" s="63"/>
      <c r="E111" s="63"/>
      <c r="F111" s="63"/>
      <c r="G111" s="63"/>
      <c r="H111" s="63"/>
      <c r="I111" s="63"/>
      <c r="J111" s="63"/>
      <c r="K111" s="63"/>
      <c r="L111" s="68"/>
      <c r="M111" s="63"/>
      <c r="N111" s="136"/>
      <c r="P111" s="198"/>
      <c r="Q111" s="199"/>
      <c r="R111" s="199"/>
      <c r="S111" s="199"/>
      <c r="T111" s="199"/>
      <c r="U111" s="200"/>
    </row>
    <row r="112" spans="2:21">
      <c r="B112" s="54"/>
      <c r="C112" s="67"/>
      <c r="D112" s="63"/>
      <c r="E112" s="63"/>
      <c r="F112" s="63"/>
      <c r="G112" s="63"/>
      <c r="H112" s="63"/>
      <c r="I112" s="63"/>
      <c r="J112" s="63"/>
      <c r="K112" s="63"/>
      <c r="L112" s="68"/>
      <c r="M112" s="63"/>
      <c r="N112" s="136"/>
      <c r="P112" s="198"/>
      <c r="Q112" s="199"/>
      <c r="R112" s="199"/>
      <c r="S112" s="199"/>
      <c r="T112" s="199"/>
      <c r="U112" s="200"/>
    </row>
    <row r="113" spans="2:21">
      <c r="B113" s="54"/>
      <c r="C113" s="67"/>
      <c r="D113" s="63"/>
      <c r="E113" s="63"/>
      <c r="F113" s="63"/>
      <c r="G113" s="63"/>
      <c r="H113" s="63"/>
      <c r="I113" s="63"/>
      <c r="J113" s="63"/>
      <c r="K113" s="63"/>
      <c r="L113" s="68"/>
      <c r="M113" s="63"/>
      <c r="N113" s="136"/>
      <c r="P113" s="198"/>
      <c r="Q113" s="199"/>
      <c r="R113" s="199"/>
      <c r="S113" s="199"/>
      <c r="T113" s="199"/>
      <c r="U113" s="200"/>
    </row>
    <row r="114" spans="2:21" ht="15.75" thickBot="1">
      <c r="B114" s="55"/>
      <c r="C114" s="70"/>
      <c r="D114" s="71"/>
      <c r="E114" s="71"/>
      <c r="F114" s="71"/>
      <c r="G114" s="71"/>
      <c r="H114" s="71"/>
      <c r="I114" s="71"/>
      <c r="J114" s="71"/>
      <c r="K114" s="71"/>
      <c r="L114" s="72"/>
      <c r="M114" s="71"/>
      <c r="N114" s="137"/>
      <c r="P114" s="210"/>
      <c r="Q114" s="211"/>
      <c r="R114" s="211"/>
      <c r="S114" s="211"/>
      <c r="T114" s="211"/>
      <c r="U114" s="212"/>
    </row>
  </sheetData>
  <sheetProtection password="CCD5" sheet="1" objects="1" scenarios="1" selectLockedCells="1"/>
  <mergeCells count="110">
    <mergeCell ref="C1:J1"/>
    <mergeCell ref="P110:U110"/>
    <mergeCell ref="P111:U111"/>
    <mergeCell ref="P112:U112"/>
    <mergeCell ref="P113:U113"/>
    <mergeCell ref="P114:U114"/>
    <mergeCell ref="P105:U105"/>
    <mergeCell ref="P106:U106"/>
    <mergeCell ref="P107:U107"/>
    <mergeCell ref="P108:U108"/>
    <mergeCell ref="P109:U109"/>
    <mergeCell ref="P100:U100"/>
    <mergeCell ref="P101:U101"/>
    <mergeCell ref="P102:U102"/>
    <mergeCell ref="P103:U103"/>
    <mergeCell ref="P104:U104"/>
    <mergeCell ref="P95:U95"/>
    <mergeCell ref="P96:U96"/>
    <mergeCell ref="P97:U97"/>
    <mergeCell ref="P98:U98"/>
    <mergeCell ref="P99:U99"/>
    <mergeCell ref="P90:U90"/>
    <mergeCell ref="P91:U91"/>
    <mergeCell ref="P92:U92"/>
    <mergeCell ref="P93:U93"/>
    <mergeCell ref="P94:U94"/>
    <mergeCell ref="P85:U85"/>
    <mergeCell ref="P86:U86"/>
    <mergeCell ref="P87:U87"/>
    <mergeCell ref="P88:U88"/>
    <mergeCell ref="P89:U89"/>
    <mergeCell ref="P80:U80"/>
    <mergeCell ref="P81:U81"/>
    <mergeCell ref="P82:U82"/>
    <mergeCell ref="P83:U83"/>
    <mergeCell ref="P84:U84"/>
    <mergeCell ref="P75:U75"/>
    <mergeCell ref="P76:U76"/>
    <mergeCell ref="P77:U77"/>
    <mergeCell ref="P78:U78"/>
    <mergeCell ref="P79:U79"/>
    <mergeCell ref="P70:U70"/>
    <mergeCell ref="P71:U71"/>
    <mergeCell ref="P72:U72"/>
    <mergeCell ref="P73:U73"/>
    <mergeCell ref="P74:U74"/>
    <mergeCell ref="P65:U65"/>
    <mergeCell ref="P66:U66"/>
    <mergeCell ref="P67:U67"/>
    <mergeCell ref="P68:U68"/>
    <mergeCell ref="P69:U69"/>
    <mergeCell ref="P60:U60"/>
    <mergeCell ref="P61:U61"/>
    <mergeCell ref="P62:U62"/>
    <mergeCell ref="P63:U63"/>
    <mergeCell ref="P64:U64"/>
    <mergeCell ref="P55:U55"/>
    <mergeCell ref="P56:U56"/>
    <mergeCell ref="P57:U57"/>
    <mergeCell ref="P58:U58"/>
    <mergeCell ref="P59:U59"/>
    <mergeCell ref="P50:U50"/>
    <mergeCell ref="P51:U51"/>
    <mergeCell ref="P52:U52"/>
    <mergeCell ref="P53:U53"/>
    <mergeCell ref="P54:U54"/>
    <mergeCell ref="P45:U45"/>
    <mergeCell ref="P46:U46"/>
    <mergeCell ref="P47:U47"/>
    <mergeCell ref="P48:U48"/>
    <mergeCell ref="P49:U49"/>
    <mergeCell ref="P40:U40"/>
    <mergeCell ref="P41:U41"/>
    <mergeCell ref="P42:U42"/>
    <mergeCell ref="P43:U43"/>
    <mergeCell ref="P44:U44"/>
    <mergeCell ref="P35:U35"/>
    <mergeCell ref="P36:U36"/>
    <mergeCell ref="P37:U37"/>
    <mergeCell ref="P38:U38"/>
    <mergeCell ref="P39:U39"/>
    <mergeCell ref="P30:U30"/>
    <mergeCell ref="P31:U31"/>
    <mergeCell ref="P32:U32"/>
    <mergeCell ref="P33:U33"/>
    <mergeCell ref="P34:U34"/>
    <mergeCell ref="P25:U25"/>
    <mergeCell ref="P26:U26"/>
    <mergeCell ref="P27:U27"/>
    <mergeCell ref="P28:U28"/>
    <mergeCell ref="P29:U29"/>
    <mergeCell ref="P20:U20"/>
    <mergeCell ref="P21:U21"/>
    <mergeCell ref="P22:U22"/>
    <mergeCell ref="P23:U23"/>
    <mergeCell ref="P24:U24"/>
    <mergeCell ref="E3:G4"/>
    <mergeCell ref="J5:L5"/>
    <mergeCell ref="H3:H4"/>
    <mergeCell ref="P15:U15"/>
    <mergeCell ref="P16:U16"/>
    <mergeCell ref="P17:U17"/>
    <mergeCell ref="P18:U18"/>
    <mergeCell ref="P19:U19"/>
    <mergeCell ref="C10:N10"/>
    <mergeCell ref="P11:U11"/>
    <mergeCell ref="P12:U12"/>
    <mergeCell ref="P13:U13"/>
    <mergeCell ref="P14:U14"/>
    <mergeCell ref="P10:U10"/>
  </mergeCells>
  <conditionalFormatting sqref="H3">
    <cfRule type="cellIs" dxfId="0" priority="2" operator="lessThan">
      <formula>0</formula>
    </cfRule>
  </conditionalFormatting>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dimension ref="B1:S39"/>
  <sheetViews>
    <sheetView showGridLines="0" showRowColHeaders="0" zoomScale="90" zoomScaleNormal="90" workbookViewId="0">
      <pane xSplit="3" ySplit="18" topLeftCell="D19" activePane="bottomRight" state="frozen"/>
      <selection pane="topRight" activeCell="D1" sqref="D1"/>
      <selection pane="bottomLeft" activeCell="A19" sqref="A19"/>
      <selection pane="bottomRight" activeCell="F6" sqref="F6"/>
    </sheetView>
  </sheetViews>
  <sheetFormatPr defaultRowHeight="15"/>
  <cols>
    <col min="1" max="1" width="1.7109375" style="9" customWidth="1"/>
    <col min="2" max="2" width="3.28515625" style="9" customWidth="1"/>
    <col min="3" max="3" width="15.42578125" style="9" customWidth="1"/>
    <col min="4" max="4" width="12.7109375" style="9" customWidth="1"/>
    <col min="5" max="5" width="0.85546875" style="9" customWidth="1"/>
    <col min="6" max="13" width="12.7109375" style="9" customWidth="1"/>
    <col min="14" max="14" width="1.7109375" style="114" customWidth="1"/>
    <col min="15" max="15" width="12.7109375" style="9" customWidth="1"/>
    <col min="16" max="16384" width="9.140625" style="9"/>
  </cols>
  <sheetData>
    <row r="1" spans="2:19" ht="16.5" thickBot="1">
      <c r="F1" s="186" t="s">
        <v>93</v>
      </c>
      <c r="G1" s="187"/>
      <c r="H1" s="187"/>
      <c r="I1" s="187"/>
      <c r="J1" s="187"/>
      <c r="K1" s="187"/>
      <c r="L1" s="187"/>
      <c r="M1" s="187"/>
    </row>
    <row r="2" spans="2:19" ht="20.100000000000001" customHeight="1">
      <c r="D2" s="234" t="s">
        <v>30</v>
      </c>
      <c r="E2" s="235"/>
      <c r="F2" s="236"/>
      <c r="G2" s="240">
        <f>'Budget Planner'!C42</f>
        <v>0</v>
      </c>
      <c r="H2" s="241"/>
    </row>
    <row r="3" spans="2:19" ht="15" customHeight="1" thickBot="1">
      <c r="D3" s="237"/>
      <c r="E3" s="238"/>
      <c r="F3" s="239"/>
      <c r="G3" s="242"/>
      <c r="H3" s="243"/>
      <c r="M3" s="256" t="s">
        <v>48</v>
      </c>
      <c r="N3" s="256"/>
      <c r="O3" s="256"/>
      <c r="P3" s="256"/>
    </row>
    <row r="4" spans="2:19" ht="8.1" customHeight="1">
      <c r="C4" s="10"/>
      <c r="G4" s="11"/>
      <c r="H4" s="11"/>
      <c r="I4" s="11"/>
      <c r="J4" s="11"/>
      <c r="K4" s="11"/>
      <c r="M4" s="256"/>
      <c r="N4" s="256"/>
      <c r="O4" s="256"/>
      <c r="P4" s="256"/>
    </row>
    <row r="5" spans="2:19" ht="8.1" customHeight="1" thickBot="1">
      <c r="C5" s="10"/>
      <c r="G5" s="11"/>
      <c r="H5" s="11"/>
      <c r="I5" s="11"/>
      <c r="J5" s="11"/>
      <c r="K5" s="11"/>
      <c r="L5" s="58"/>
      <c r="M5" s="58"/>
      <c r="N5" s="115"/>
      <c r="O5" s="58"/>
    </row>
    <row r="6" spans="2:19" ht="50.1" customHeight="1" thickBot="1">
      <c r="C6" s="12" t="s">
        <v>28</v>
      </c>
      <c r="D6" s="35" t="s">
        <v>13</v>
      </c>
      <c r="E6" s="13"/>
      <c r="F6" s="37" t="s">
        <v>17</v>
      </c>
      <c r="G6" s="38" t="s">
        <v>18</v>
      </c>
      <c r="H6" s="38" t="s">
        <v>19</v>
      </c>
      <c r="I6" s="38" t="s">
        <v>24</v>
      </c>
      <c r="J6" s="38" t="s">
        <v>20</v>
      </c>
      <c r="K6" s="38" t="s">
        <v>21</v>
      </c>
      <c r="L6" s="38" t="s">
        <v>22</v>
      </c>
      <c r="M6" s="39" t="s">
        <v>23</v>
      </c>
      <c r="N6" s="116"/>
      <c r="O6" s="127" t="s">
        <v>43</v>
      </c>
    </row>
    <row r="7" spans="2:19" ht="15" customHeight="1">
      <c r="B7" s="213" t="s">
        <v>29</v>
      </c>
      <c r="C7" s="250" t="s">
        <v>16</v>
      </c>
      <c r="D7" s="251">
        <f>('Budget Planner'!Q39*3)</f>
        <v>0</v>
      </c>
      <c r="E7" s="22"/>
      <c r="F7" s="253"/>
      <c r="G7" s="255"/>
      <c r="H7" s="255"/>
      <c r="I7" s="255"/>
      <c r="J7" s="255"/>
      <c r="K7" s="255"/>
      <c r="L7" s="255"/>
      <c r="M7" s="262"/>
      <c r="N7" s="113"/>
      <c r="O7" s="269">
        <f>SUM(D7,F7:M8)</f>
        <v>0</v>
      </c>
    </row>
    <row r="8" spans="2:19" ht="15" customHeight="1" thickBot="1">
      <c r="B8" s="214"/>
      <c r="C8" s="216"/>
      <c r="D8" s="252"/>
      <c r="E8" s="14"/>
      <c r="F8" s="254"/>
      <c r="G8" s="254"/>
      <c r="H8" s="254"/>
      <c r="I8" s="254"/>
      <c r="J8" s="254"/>
      <c r="K8" s="254"/>
      <c r="L8" s="254"/>
      <c r="M8" s="263"/>
      <c r="N8" s="113"/>
      <c r="O8" s="270"/>
    </row>
    <row r="9" spans="2:19" ht="15" customHeight="1">
      <c r="B9" s="214"/>
      <c r="C9" s="216" t="s">
        <v>14</v>
      </c>
      <c r="D9" s="218"/>
      <c r="E9" s="14"/>
      <c r="F9" s="220"/>
      <c r="G9" s="244"/>
      <c r="H9" s="244"/>
      <c r="I9" s="244"/>
      <c r="J9" s="244"/>
      <c r="K9" s="244"/>
      <c r="L9" s="244"/>
      <c r="M9" s="264"/>
      <c r="N9" s="113"/>
      <c r="O9" s="269">
        <f>SUM(D9,F9:M10)</f>
        <v>0</v>
      </c>
    </row>
    <row r="10" spans="2:19" ht="15" customHeight="1" thickBot="1">
      <c r="B10" s="215"/>
      <c r="C10" s="217"/>
      <c r="D10" s="219"/>
      <c r="E10" s="14"/>
      <c r="F10" s="221"/>
      <c r="G10" s="245"/>
      <c r="H10" s="245"/>
      <c r="I10" s="245"/>
      <c r="J10" s="245"/>
      <c r="K10" s="245"/>
      <c r="L10" s="245"/>
      <c r="M10" s="265"/>
      <c r="N10" s="113"/>
      <c r="O10" s="270"/>
      <c r="P10" s="271"/>
      <c r="Q10" s="272"/>
      <c r="R10" s="272"/>
      <c r="S10" s="272"/>
    </row>
    <row r="11" spans="2:19" ht="3.95" customHeight="1" thickBot="1">
      <c r="C11" s="23"/>
      <c r="D11" s="15"/>
      <c r="E11" s="14"/>
      <c r="F11" s="105"/>
      <c r="G11" s="106"/>
      <c r="H11" s="106"/>
      <c r="I11" s="106"/>
      <c r="J11" s="106"/>
      <c r="K11" s="106"/>
      <c r="L11" s="106"/>
      <c r="M11" s="106"/>
      <c r="N11" s="113"/>
      <c r="O11" s="126"/>
      <c r="P11" s="272"/>
      <c r="Q11" s="272"/>
      <c r="R11" s="272"/>
      <c r="S11" s="272"/>
    </row>
    <row r="12" spans="2:19" ht="15" customHeight="1">
      <c r="B12" s="213" t="s">
        <v>27</v>
      </c>
      <c r="C12" s="227" t="s">
        <v>15</v>
      </c>
      <c r="D12" s="225"/>
      <c r="E12" s="14"/>
      <c r="F12" s="228"/>
      <c r="G12" s="229"/>
      <c r="H12" s="229"/>
      <c r="I12" s="229"/>
      <c r="J12" s="229"/>
      <c r="K12" s="229"/>
      <c r="L12" s="229"/>
      <c r="M12" s="230"/>
      <c r="N12" s="113"/>
      <c r="O12" s="269">
        <f>SUM(D12,F12:M13)</f>
        <v>0</v>
      </c>
    </row>
    <row r="13" spans="2:19" ht="15" customHeight="1" thickBot="1">
      <c r="B13" s="214"/>
      <c r="C13" s="216"/>
      <c r="D13" s="226"/>
      <c r="E13" s="14"/>
      <c r="F13" s="228"/>
      <c r="G13" s="229"/>
      <c r="H13" s="229"/>
      <c r="I13" s="229"/>
      <c r="J13" s="229"/>
      <c r="K13" s="229"/>
      <c r="L13" s="229"/>
      <c r="M13" s="231"/>
      <c r="N13" s="113"/>
      <c r="O13" s="270"/>
    </row>
    <row r="14" spans="2:19" ht="15" customHeight="1">
      <c r="B14" s="214"/>
      <c r="C14" s="216" t="s">
        <v>38</v>
      </c>
      <c r="D14" s="246">
        <f>(D12-(SUM(D20:D36)))</f>
        <v>0</v>
      </c>
      <c r="E14" s="60"/>
      <c r="F14" s="248">
        <f>F12-(SUM(F20:F36))</f>
        <v>0</v>
      </c>
      <c r="G14" s="232">
        <f t="shared" ref="G14:M14" si="0">G12-(SUM(G20:G36))</f>
        <v>0</v>
      </c>
      <c r="H14" s="232">
        <f t="shared" si="0"/>
        <v>0</v>
      </c>
      <c r="I14" s="232">
        <f t="shared" si="0"/>
        <v>0</v>
      </c>
      <c r="J14" s="232">
        <f t="shared" si="0"/>
        <v>0</v>
      </c>
      <c r="K14" s="232">
        <f t="shared" si="0"/>
        <v>0</v>
      </c>
      <c r="L14" s="232">
        <f t="shared" si="0"/>
        <v>0</v>
      </c>
      <c r="M14" s="260">
        <f t="shared" si="0"/>
        <v>0</v>
      </c>
      <c r="N14" s="113"/>
      <c r="O14" s="269">
        <f>SUM(D14,F14:M15)</f>
        <v>0</v>
      </c>
    </row>
    <row r="15" spans="2:19" ht="15" customHeight="1" thickBot="1">
      <c r="B15" s="215"/>
      <c r="C15" s="217"/>
      <c r="D15" s="247"/>
      <c r="E15" s="60"/>
      <c r="F15" s="249"/>
      <c r="G15" s="233"/>
      <c r="H15" s="233"/>
      <c r="I15" s="233"/>
      <c r="J15" s="233"/>
      <c r="K15" s="233"/>
      <c r="L15" s="233"/>
      <c r="M15" s="261"/>
      <c r="N15" s="113"/>
      <c r="O15" s="270"/>
    </row>
    <row r="16" spans="2:19" ht="3.95" customHeight="1">
      <c r="C16" s="23"/>
      <c r="D16" s="125"/>
      <c r="E16" s="61"/>
      <c r="F16" s="103"/>
      <c r="G16" s="103"/>
      <c r="H16" s="103"/>
      <c r="I16" s="103"/>
      <c r="J16" s="103"/>
      <c r="K16" s="103"/>
      <c r="L16" s="103"/>
      <c r="M16" s="107"/>
      <c r="N16" s="118"/>
      <c r="O16" s="108"/>
    </row>
    <row r="17" spans="2:19" ht="30" customHeight="1" thickBot="1">
      <c r="B17" s="16"/>
      <c r="C17" s="57" t="s">
        <v>25</v>
      </c>
      <c r="D17" s="104">
        <f>D7-SUM(D9+SUM(D20:D36))</f>
        <v>0</v>
      </c>
      <c r="E17" s="62"/>
      <c r="F17" s="109">
        <f>F7-SUM(F9+SUM(F20:F36))</f>
        <v>0</v>
      </c>
      <c r="G17" s="110">
        <f t="shared" ref="G17:M17" si="1">G7-SUM(G9+SUM(G20:G36))</f>
        <v>0</v>
      </c>
      <c r="H17" s="110">
        <f t="shared" si="1"/>
        <v>0</v>
      </c>
      <c r="I17" s="110">
        <f t="shared" si="1"/>
        <v>0</v>
      </c>
      <c r="J17" s="110">
        <f t="shared" si="1"/>
        <v>0</v>
      </c>
      <c r="K17" s="110">
        <f t="shared" si="1"/>
        <v>0</v>
      </c>
      <c r="L17" s="110">
        <f t="shared" si="1"/>
        <v>0</v>
      </c>
      <c r="M17" s="111">
        <f t="shared" si="1"/>
        <v>0</v>
      </c>
      <c r="N17" s="118"/>
      <c r="O17" s="108"/>
    </row>
    <row r="18" spans="2:19" ht="3.95" customHeight="1" thickBot="1">
      <c r="C18" s="18"/>
      <c r="D18" s="18"/>
      <c r="E18" s="18"/>
      <c r="F18" s="18"/>
      <c r="G18" s="18"/>
      <c r="H18" s="18"/>
      <c r="I18" s="18"/>
      <c r="J18" s="18"/>
      <c r="K18" s="18"/>
      <c r="L18" s="18"/>
      <c r="M18" s="18"/>
      <c r="N18" s="119"/>
    </row>
    <row r="19" spans="2:19" ht="15.75" thickBot="1">
      <c r="C19" s="36" t="s">
        <v>12</v>
      </c>
      <c r="D19" s="222" t="s">
        <v>26</v>
      </c>
      <c r="E19" s="223"/>
      <c r="F19" s="223"/>
      <c r="G19" s="223"/>
      <c r="H19" s="223"/>
      <c r="I19" s="223"/>
      <c r="J19" s="223"/>
      <c r="K19" s="223"/>
      <c r="L19" s="223"/>
      <c r="M19" s="224"/>
      <c r="N19" s="117"/>
      <c r="O19" s="273" t="s">
        <v>47</v>
      </c>
      <c r="P19" s="274"/>
      <c r="Q19" s="274"/>
      <c r="R19" s="274"/>
      <c r="S19" s="275"/>
    </row>
    <row r="20" spans="2:19">
      <c r="C20" s="40"/>
      <c r="D20" s="45"/>
      <c r="E20" s="19"/>
      <c r="F20" s="46"/>
      <c r="G20" s="46"/>
      <c r="H20" s="46"/>
      <c r="I20" s="46"/>
      <c r="J20" s="46"/>
      <c r="K20" s="46"/>
      <c r="L20" s="46"/>
      <c r="M20" s="47"/>
      <c r="N20" s="120"/>
      <c r="O20" s="276"/>
      <c r="P20" s="277"/>
      <c r="Q20" s="277"/>
      <c r="R20" s="277"/>
      <c r="S20" s="278"/>
    </row>
    <row r="21" spans="2:19">
      <c r="C21" s="41"/>
      <c r="D21" s="43"/>
      <c r="E21" s="14"/>
      <c r="F21" s="48"/>
      <c r="G21" s="48"/>
      <c r="H21" s="48"/>
      <c r="I21" s="48"/>
      <c r="J21" s="48"/>
      <c r="K21" s="48"/>
      <c r="L21" s="48"/>
      <c r="M21" s="49"/>
      <c r="N21" s="120"/>
      <c r="O21" s="257"/>
      <c r="P21" s="258"/>
      <c r="Q21" s="258"/>
      <c r="R21" s="258"/>
      <c r="S21" s="259"/>
    </row>
    <row r="22" spans="2:19">
      <c r="C22" s="41"/>
      <c r="D22" s="43"/>
      <c r="E22" s="14"/>
      <c r="F22" s="48"/>
      <c r="G22" s="48"/>
      <c r="H22" s="48"/>
      <c r="I22" s="48"/>
      <c r="J22" s="48"/>
      <c r="K22" s="48"/>
      <c r="L22" s="48"/>
      <c r="M22" s="49"/>
      <c r="N22" s="120"/>
      <c r="O22" s="257"/>
      <c r="P22" s="258"/>
      <c r="Q22" s="258"/>
      <c r="R22" s="258"/>
      <c r="S22" s="259"/>
    </row>
    <row r="23" spans="2:19">
      <c r="C23" s="41"/>
      <c r="D23" s="43"/>
      <c r="E23" s="14"/>
      <c r="F23" s="48"/>
      <c r="G23" s="48"/>
      <c r="H23" s="48"/>
      <c r="I23" s="48"/>
      <c r="J23" s="48"/>
      <c r="K23" s="48"/>
      <c r="L23" s="48"/>
      <c r="M23" s="49"/>
      <c r="N23" s="120"/>
      <c r="O23" s="257"/>
      <c r="P23" s="258"/>
      <c r="Q23" s="258"/>
      <c r="R23" s="258"/>
      <c r="S23" s="259"/>
    </row>
    <row r="24" spans="2:19">
      <c r="C24" s="41"/>
      <c r="D24" s="43"/>
      <c r="E24" s="14"/>
      <c r="F24" s="48"/>
      <c r="G24" s="48"/>
      <c r="H24" s="48"/>
      <c r="I24" s="48"/>
      <c r="J24" s="48"/>
      <c r="K24" s="48"/>
      <c r="L24" s="48"/>
      <c r="M24" s="49"/>
      <c r="N24" s="120"/>
      <c r="O24" s="257"/>
      <c r="P24" s="258"/>
      <c r="Q24" s="258"/>
      <c r="R24" s="258"/>
      <c r="S24" s="259"/>
    </row>
    <row r="25" spans="2:19">
      <c r="C25" s="41"/>
      <c r="D25" s="43"/>
      <c r="E25" s="14"/>
      <c r="F25" s="48"/>
      <c r="G25" s="48"/>
      <c r="H25" s="48"/>
      <c r="I25" s="48"/>
      <c r="J25" s="48"/>
      <c r="K25" s="48"/>
      <c r="L25" s="48"/>
      <c r="M25" s="49"/>
      <c r="N25" s="120"/>
      <c r="O25" s="257"/>
      <c r="P25" s="258"/>
      <c r="Q25" s="258"/>
      <c r="R25" s="258"/>
      <c r="S25" s="259"/>
    </row>
    <row r="26" spans="2:19">
      <c r="C26" s="41"/>
      <c r="D26" s="43"/>
      <c r="E26" s="14"/>
      <c r="F26" s="48"/>
      <c r="G26" s="48"/>
      <c r="H26" s="48"/>
      <c r="I26" s="48"/>
      <c r="J26" s="48"/>
      <c r="K26" s="48"/>
      <c r="L26" s="48"/>
      <c r="M26" s="49"/>
      <c r="N26" s="120"/>
      <c r="O26" s="257"/>
      <c r="P26" s="258"/>
      <c r="Q26" s="258"/>
      <c r="R26" s="258"/>
      <c r="S26" s="259"/>
    </row>
    <row r="27" spans="2:19">
      <c r="C27" s="41"/>
      <c r="D27" s="43"/>
      <c r="E27" s="14"/>
      <c r="F27" s="48"/>
      <c r="G27" s="48"/>
      <c r="H27" s="48"/>
      <c r="I27" s="48"/>
      <c r="J27" s="48"/>
      <c r="K27" s="48"/>
      <c r="L27" s="48"/>
      <c r="M27" s="49"/>
      <c r="N27" s="120"/>
      <c r="O27" s="257"/>
      <c r="P27" s="258"/>
      <c r="Q27" s="258"/>
      <c r="R27" s="258"/>
      <c r="S27" s="259"/>
    </row>
    <row r="28" spans="2:19">
      <c r="C28" s="41"/>
      <c r="D28" s="43"/>
      <c r="E28" s="14"/>
      <c r="F28" s="48"/>
      <c r="G28" s="48"/>
      <c r="H28" s="48"/>
      <c r="I28" s="48"/>
      <c r="J28" s="48"/>
      <c r="K28" s="48"/>
      <c r="L28" s="48"/>
      <c r="M28" s="49"/>
      <c r="N28" s="120"/>
      <c r="O28" s="257"/>
      <c r="P28" s="258"/>
      <c r="Q28" s="258"/>
      <c r="R28" s="258"/>
      <c r="S28" s="259"/>
    </row>
    <row r="29" spans="2:19">
      <c r="C29" s="41"/>
      <c r="D29" s="43"/>
      <c r="E29" s="14"/>
      <c r="F29" s="48"/>
      <c r="G29" s="48"/>
      <c r="H29" s="48"/>
      <c r="I29" s="48"/>
      <c r="J29" s="48"/>
      <c r="K29" s="48"/>
      <c r="L29" s="48"/>
      <c r="M29" s="49"/>
      <c r="N29" s="120"/>
      <c r="O29" s="257"/>
      <c r="P29" s="258"/>
      <c r="Q29" s="258"/>
      <c r="R29" s="258"/>
      <c r="S29" s="259"/>
    </row>
    <row r="30" spans="2:19">
      <c r="C30" s="41"/>
      <c r="D30" s="43"/>
      <c r="E30" s="14"/>
      <c r="F30" s="48"/>
      <c r="G30" s="48"/>
      <c r="H30" s="48"/>
      <c r="I30" s="48"/>
      <c r="J30" s="48"/>
      <c r="K30" s="48"/>
      <c r="L30" s="48"/>
      <c r="M30" s="49"/>
      <c r="N30" s="120"/>
      <c r="O30" s="257"/>
      <c r="P30" s="258"/>
      <c r="Q30" s="258"/>
      <c r="R30" s="258"/>
      <c r="S30" s="259"/>
    </row>
    <row r="31" spans="2:19">
      <c r="C31" s="41"/>
      <c r="D31" s="43"/>
      <c r="E31" s="14"/>
      <c r="F31" s="48"/>
      <c r="G31" s="48"/>
      <c r="H31" s="48"/>
      <c r="I31" s="48"/>
      <c r="J31" s="48"/>
      <c r="K31" s="48"/>
      <c r="L31" s="48"/>
      <c r="M31" s="49"/>
      <c r="N31" s="120"/>
      <c r="O31" s="257"/>
      <c r="P31" s="258"/>
      <c r="Q31" s="258"/>
      <c r="R31" s="258"/>
      <c r="S31" s="259"/>
    </row>
    <row r="32" spans="2:19">
      <c r="C32" s="41"/>
      <c r="D32" s="43"/>
      <c r="E32" s="14"/>
      <c r="F32" s="48"/>
      <c r="G32" s="48"/>
      <c r="H32" s="48"/>
      <c r="I32" s="48"/>
      <c r="J32" s="48"/>
      <c r="K32" s="48"/>
      <c r="L32" s="48"/>
      <c r="M32" s="49"/>
      <c r="N32" s="120"/>
      <c r="O32" s="257"/>
      <c r="P32" s="258"/>
      <c r="Q32" s="258"/>
      <c r="R32" s="258"/>
      <c r="S32" s="259"/>
    </row>
    <row r="33" spans="3:19">
      <c r="C33" s="41"/>
      <c r="D33" s="43"/>
      <c r="E33" s="14"/>
      <c r="F33" s="48"/>
      <c r="G33" s="48"/>
      <c r="H33" s="48"/>
      <c r="I33" s="48"/>
      <c r="J33" s="48"/>
      <c r="K33" s="48"/>
      <c r="L33" s="48"/>
      <c r="M33" s="49"/>
      <c r="N33" s="120"/>
      <c r="O33" s="257"/>
      <c r="P33" s="258"/>
      <c r="Q33" s="258"/>
      <c r="R33" s="258"/>
      <c r="S33" s="259"/>
    </row>
    <row r="34" spans="3:19">
      <c r="C34" s="41"/>
      <c r="D34" s="43"/>
      <c r="E34" s="14"/>
      <c r="F34" s="48"/>
      <c r="G34" s="48"/>
      <c r="H34" s="48"/>
      <c r="I34" s="48"/>
      <c r="J34" s="48"/>
      <c r="K34" s="48"/>
      <c r="L34" s="48"/>
      <c r="M34" s="49"/>
      <c r="N34" s="120"/>
      <c r="O34" s="257"/>
      <c r="P34" s="258"/>
      <c r="Q34" s="258"/>
      <c r="R34" s="258"/>
      <c r="S34" s="259"/>
    </row>
    <row r="35" spans="3:19">
      <c r="C35" s="41"/>
      <c r="D35" s="43"/>
      <c r="E35" s="14"/>
      <c r="F35" s="48"/>
      <c r="G35" s="48"/>
      <c r="H35" s="48"/>
      <c r="I35" s="48"/>
      <c r="J35" s="48"/>
      <c r="K35" s="48"/>
      <c r="L35" s="48"/>
      <c r="M35" s="49"/>
      <c r="N35" s="120"/>
      <c r="O35" s="257"/>
      <c r="P35" s="258"/>
      <c r="Q35" s="258"/>
      <c r="R35" s="258"/>
      <c r="S35" s="259"/>
    </row>
    <row r="36" spans="3:19" ht="15.75" thickBot="1">
      <c r="C36" s="42"/>
      <c r="D36" s="44"/>
      <c r="E36" s="17"/>
      <c r="F36" s="50"/>
      <c r="G36" s="50"/>
      <c r="H36" s="50"/>
      <c r="I36" s="50"/>
      <c r="J36" s="50"/>
      <c r="K36" s="50"/>
      <c r="L36" s="50"/>
      <c r="M36" s="51"/>
      <c r="N36" s="120"/>
      <c r="O36" s="266"/>
      <c r="P36" s="267"/>
      <c r="Q36" s="267"/>
      <c r="R36" s="267"/>
      <c r="S36" s="268"/>
    </row>
    <row r="37" spans="3:19">
      <c r="C37" s="20"/>
      <c r="D37" s="21"/>
      <c r="E37" s="21"/>
      <c r="F37" s="21"/>
      <c r="G37" s="21"/>
      <c r="H37" s="21"/>
      <c r="I37" s="21"/>
      <c r="J37" s="21"/>
      <c r="K37" s="21"/>
      <c r="L37" s="21"/>
      <c r="M37" s="21"/>
      <c r="N37" s="121"/>
    </row>
    <row r="38" spans="3:19">
      <c r="C38" s="20"/>
      <c r="D38" s="21"/>
      <c r="E38" s="21"/>
      <c r="F38" s="21"/>
      <c r="G38" s="21"/>
      <c r="H38" s="21"/>
      <c r="I38" s="21"/>
      <c r="J38" s="21"/>
      <c r="K38" s="21"/>
      <c r="L38" s="21"/>
      <c r="M38" s="21"/>
      <c r="N38" s="121"/>
    </row>
    <row r="39" spans="3:19">
      <c r="C39" s="20"/>
      <c r="D39" s="21"/>
      <c r="E39" s="21"/>
      <c r="F39" s="21"/>
      <c r="G39" s="21"/>
      <c r="H39" s="21"/>
      <c r="I39" s="21"/>
      <c r="J39" s="21"/>
      <c r="K39" s="21"/>
      <c r="L39" s="21"/>
      <c r="M39" s="21"/>
      <c r="N39" s="121"/>
    </row>
  </sheetData>
  <sheetProtection password="CCD5" sheet="1" objects="1" scenarios="1" selectLockedCells="1"/>
  <mergeCells count="70">
    <mergeCell ref="F1:M1"/>
    <mergeCell ref="O33:S33"/>
    <mergeCell ref="O34:S34"/>
    <mergeCell ref="O35:S35"/>
    <mergeCell ref="O36:S36"/>
    <mergeCell ref="O7:O8"/>
    <mergeCell ref="O9:O10"/>
    <mergeCell ref="O12:O13"/>
    <mergeCell ref="O14:O15"/>
    <mergeCell ref="P10:S11"/>
    <mergeCell ref="O19:S19"/>
    <mergeCell ref="O20:S20"/>
    <mergeCell ref="O21:S21"/>
    <mergeCell ref="O22:S22"/>
    <mergeCell ref="O23:S23"/>
    <mergeCell ref="O24:S24"/>
    <mergeCell ref="O31:S31"/>
    <mergeCell ref="O32:S32"/>
    <mergeCell ref="I7:I8"/>
    <mergeCell ref="J7:J8"/>
    <mergeCell ref="O27:S27"/>
    <mergeCell ref="O28:S28"/>
    <mergeCell ref="O29:S29"/>
    <mergeCell ref="O30:S30"/>
    <mergeCell ref="J9:J10"/>
    <mergeCell ref="L14:L15"/>
    <mergeCell ref="M3:P4"/>
    <mergeCell ref="O26:S26"/>
    <mergeCell ref="M14:M15"/>
    <mergeCell ref="K7:K8"/>
    <mergeCell ref="L7:L8"/>
    <mergeCell ref="M7:M8"/>
    <mergeCell ref="K9:K10"/>
    <mergeCell ref="L9:L10"/>
    <mergeCell ref="M9:M10"/>
    <mergeCell ref="J14:J15"/>
    <mergeCell ref="K14:K15"/>
    <mergeCell ref="O25:S25"/>
    <mergeCell ref="D2:F3"/>
    <mergeCell ref="G2:H3"/>
    <mergeCell ref="I9:I10"/>
    <mergeCell ref="G9:G10"/>
    <mergeCell ref="D14:D15"/>
    <mergeCell ref="F14:F15"/>
    <mergeCell ref="G14:G15"/>
    <mergeCell ref="I14:I15"/>
    <mergeCell ref="D7:D8"/>
    <mergeCell ref="F7:F8"/>
    <mergeCell ref="G7:G8"/>
    <mergeCell ref="H7:H8"/>
    <mergeCell ref="H9:H10"/>
    <mergeCell ref="D19:M19"/>
    <mergeCell ref="D12:D13"/>
    <mergeCell ref="C12:C13"/>
    <mergeCell ref="F12:F13"/>
    <mergeCell ref="G12:G13"/>
    <mergeCell ref="H12:H13"/>
    <mergeCell ref="I12:I13"/>
    <mergeCell ref="J12:J13"/>
    <mergeCell ref="K12:K13"/>
    <mergeCell ref="L12:L13"/>
    <mergeCell ref="M12:M13"/>
    <mergeCell ref="H14:H15"/>
    <mergeCell ref="B12:B15"/>
    <mergeCell ref="C14:C15"/>
    <mergeCell ref="C9:C10"/>
    <mergeCell ref="D9:D10"/>
    <mergeCell ref="F9:F10"/>
    <mergeCell ref="B7:B10"/>
    <mergeCell ref="C7:C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 Planner</vt:lpstr>
      <vt:lpstr>Expenses Tracker</vt:lpstr>
      <vt:lpstr>Savings Tracker</vt:lpstr>
    </vt:vector>
  </TitlesOfParts>
  <Company>Lutheran Social Services of South Dakota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LSS User</dc:creator>
  <cp:lastModifiedBy>Breck Miller</cp:lastModifiedBy>
  <cp:lastPrinted>2014-12-08T15:57:44Z</cp:lastPrinted>
  <dcterms:created xsi:type="dcterms:W3CDTF">2014-10-16T22:57:48Z</dcterms:created>
  <dcterms:modified xsi:type="dcterms:W3CDTF">2014-12-08T15:59:39Z</dcterms:modified>
</cp:coreProperties>
</file>